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3921969389e0a928/デスクトップ/"/>
    </mc:Choice>
  </mc:AlternateContent>
  <xr:revisionPtr revIDLastSave="73" documentId="8_{74AE3166-F3AD-44DE-94C6-634959FD9076}" xr6:coauthVersionLast="47" xr6:coauthVersionMax="47" xr10:uidLastSave="{96B53B56-2A8F-413A-993F-F4F21D3FB95C}"/>
  <bookViews>
    <workbookView xWindow="-120" yWindow="-120" windowWidth="23280" windowHeight="14880" xr2:uid="{1364A78D-C4A9-4FAA-8C9C-7544791F76C1}"/>
  </bookViews>
  <sheets>
    <sheet name="アンケート質問" sheetId="1" r:id="rId1"/>
    <sheet name="小学校" sheetId="7" r:id="rId2"/>
    <sheet name="中学校" sheetId="6" r:id="rId3"/>
    <sheet name="都立学校" sheetId="5" r:id="rId4"/>
    <sheet name="集計１" sheetId="8" r:id="rId5"/>
  </sheets>
  <definedNames>
    <definedName name="_xlnm.Print_Area" localSheetId="3">都立学校!$A:$F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8" l="1"/>
  <c r="E99" i="8" l="1"/>
  <c r="F99" i="8" s="1"/>
  <c r="E100" i="8"/>
  <c r="F100" i="8" s="1"/>
  <c r="E101" i="8"/>
  <c r="F101" i="8" s="1"/>
  <c r="E102" i="8"/>
  <c r="F102" i="8" s="1"/>
  <c r="E103" i="8"/>
  <c r="F103" i="8" s="1"/>
  <c r="E104" i="8"/>
  <c r="F104" i="8" s="1"/>
  <c r="E79" i="8"/>
  <c r="F79" i="8" s="1"/>
  <c r="E75" i="8"/>
  <c r="F75" i="8" s="1"/>
  <c r="E76" i="8"/>
  <c r="F76" i="8" s="1"/>
  <c r="E77" i="8"/>
  <c r="F77" i="8" s="1"/>
  <c r="E78" i="8"/>
  <c r="F78" i="8" s="1"/>
  <c r="E57" i="8"/>
  <c r="F57" i="8" s="1"/>
  <c r="F54" i="5"/>
  <c r="E9" i="6" l="1"/>
  <c r="E5" i="8" l="1"/>
  <c r="E4" i="8"/>
  <c r="E98" i="8"/>
  <c r="F98" i="8" s="1"/>
  <c r="E92" i="8"/>
  <c r="F92" i="8" s="1"/>
  <c r="E91" i="8"/>
  <c r="F91" i="8" s="1"/>
  <c r="E90" i="8"/>
  <c r="F90" i="8" s="1"/>
  <c r="E89" i="8"/>
  <c r="F89" i="8" s="1"/>
  <c r="E88" i="8"/>
  <c r="F88" i="8" s="1"/>
  <c r="E87" i="8"/>
  <c r="F87" i="8" s="1"/>
  <c r="E86" i="8"/>
  <c r="F86" i="8" s="1"/>
  <c r="E74" i="8"/>
  <c r="F74" i="8" s="1"/>
  <c r="E64" i="8"/>
  <c r="E63" i="8"/>
  <c r="E56" i="8"/>
  <c r="F56" i="8" s="1"/>
  <c r="E55" i="8"/>
  <c r="F55" i="8" s="1"/>
  <c r="E54" i="8"/>
  <c r="F54" i="8" s="1"/>
  <c r="E53" i="8"/>
  <c r="F53" i="8" s="1"/>
  <c r="E52" i="8"/>
  <c r="F52" i="8" s="1"/>
  <c r="E51" i="8"/>
  <c r="F51" i="8" s="1"/>
  <c r="E50" i="8"/>
  <c r="F50" i="8" s="1"/>
  <c r="E40" i="8"/>
  <c r="F40" i="8" s="1"/>
  <c r="E39" i="8"/>
  <c r="F39" i="8" s="1"/>
  <c r="E38" i="8"/>
  <c r="F38" i="8" s="1"/>
  <c r="E37" i="8"/>
  <c r="F37" i="8" s="1"/>
  <c r="E36" i="8"/>
  <c r="F36" i="8" s="1"/>
  <c r="E35" i="8"/>
  <c r="F35" i="8" s="1"/>
  <c r="E34" i="8"/>
  <c r="F34" i="8" s="1"/>
  <c r="E27" i="8"/>
  <c r="F27" i="8" s="1"/>
  <c r="E26" i="8"/>
  <c r="F26" i="8" s="1"/>
  <c r="E25" i="8"/>
  <c r="F25" i="8" s="1"/>
  <c r="E24" i="8"/>
  <c r="F24" i="8" s="1"/>
  <c r="E23" i="8"/>
  <c r="F23" i="8" s="1"/>
  <c r="E22" i="8"/>
  <c r="F22" i="8" s="1"/>
  <c r="E21" i="8"/>
  <c r="F21" i="8" s="1"/>
  <c r="E20" i="8"/>
  <c r="F20" i="8" s="1"/>
  <c r="E10" i="8"/>
  <c r="E9" i="8"/>
  <c r="E8" i="8"/>
  <c r="F56" i="6"/>
  <c r="F28" i="6"/>
  <c r="F1" i="8"/>
  <c r="E105" i="7"/>
  <c r="F104" i="7"/>
  <c r="F103" i="7"/>
  <c r="F102" i="7"/>
  <c r="F101" i="7"/>
  <c r="F100" i="7"/>
  <c r="F99" i="7"/>
  <c r="F98" i="7"/>
  <c r="E92" i="7"/>
  <c r="F91" i="7"/>
  <c r="F90" i="7"/>
  <c r="F89" i="7"/>
  <c r="F88" i="7"/>
  <c r="F87" i="7"/>
  <c r="F86" i="7"/>
  <c r="F85" i="7"/>
  <c r="E81" i="7"/>
  <c r="F80" i="7"/>
  <c r="F79" i="7"/>
  <c r="F78" i="7"/>
  <c r="F77" i="7"/>
  <c r="F76" i="7"/>
  <c r="F75" i="7"/>
  <c r="E66" i="7"/>
  <c r="E59" i="7"/>
  <c r="F58" i="7"/>
  <c r="F57" i="7"/>
  <c r="F56" i="7"/>
  <c r="F55" i="7"/>
  <c r="F54" i="7"/>
  <c r="F53" i="7"/>
  <c r="F52" i="7"/>
  <c r="F51" i="7"/>
  <c r="E45" i="7"/>
  <c r="F44" i="7"/>
  <c r="F43" i="7"/>
  <c r="F42" i="7"/>
  <c r="F41" i="7"/>
  <c r="F40" i="7"/>
  <c r="F39" i="7"/>
  <c r="F38" i="7"/>
  <c r="E30" i="7"/>
  <c r="F28" i="7"/>
  <c r="F27" i="7"/>
  <c r="F26" i="7"/>
  <c r="F25" i="7"/>
  <c r="F24" i="7"/>
  <c r="F23" i="7"/>
  <c r="F22" i="7"/>
  <c r="F21" i="7"/>
  <c r="F20" i="7"/>
  <c r="E9" i="7"/>
  <c r="F4" i="7"/>
  <c r="F1" i="7"/>
  <c r="E108" i="6"/>
  <c r="F107" i="6"/>
  <c r="F106" i="6"/>
  <c r="F105" i="6"/>
  <c r="F104" i="6"/>
  <c r="F103" i="6"/>
  <c r="F102" i="6"/>
  <c r="F101" i="6"/>
  <c r="E93" i="6"/>
  <c r="F92" i="6"/>
  <c r="F91" i="6"/>
  <c r="F90" i="6"/>
  <c r="F89" i="6"/>
  <c r="F88" i="6"/>
  <c r="F87" i="6"/>
  <c r="F86" i="6"/>
  <c r="E82" i="6"/>
  <c r="F81" i="6"/>
  <c r="F80" i="6"/>
  <c r="F79" i="6"/>
  <c r="F78" i="6"/>
  <c r="F77" i="6"/>
  <c r="F76" i="6"/>
  <c r="E67" i="6"/>
  <c r="E57" i="6"/>
  <c r="F55" i="6"/>
  <c r="F54" i="6"/>
  <c r="F53" i="6"/>
  <c r="F52" i="6"/>
  <c r="F51" i="6"/>
  <c r="F50" i="6"/>
  <c r="F49" i="6"/>
  <c r="E41" i="6"/>
  <c r="F40" i="6"/>
  <c r="F39" i="6"/>
  <c r="F38" i="6"/>
  <c r="F37" i="6"/>
  <c r="F36" i="6"/>
  <c r="F35" i="6"/>
  <c r="F34" i="6"/>
  <c r="E29" i="6"/>
  <c r="F27" i="6"/>
  <c r="F26" i="6"/>
  <c r="F25" i="6"/>
  <c r="F24" i="6"/>
  <c r="F23" i="6"/>
  <c r="F22" i="6"/>
  <c r="F21" i="6"/>
  <c r="F20" i="6"/>
  <c r="F19" i="6"/>
  <c r="F4" i="6"/>
  <c r="F1" i="6"/>
  <c r="E101" i="5"/>
  <c r="E88" i="5"/>
  <c r="E77" i="5"/>
  <c r="E61" i="5"/>
  <c r="E55" i="5"/>
  <c r="E41" i="5"/>
  <c r="E29" i="5"/>
  <c r="E9" i="5"/>
  <c r="F21" i="5"/>
  <c r="F25" i="5"/>
  <c r="F73" i="5"/>
  <c r="F74" i="5"/>
  <c r="F75" i="5"/>
  <c r="F98" i="5"/>
  <c r="F99" i="5"/>
  <c r="F95" i="5"/>
  <c r="F96" i="5"/>
  <c r="F97" i="5"/>
  <c r="F100" i="5"/>
  <c r="F82" i="5"/>
  <c r="F83" i="5"/>
  <c r="F84" i="5"/>
  <c r="F85" i="5"/>
  <c r="F86" i="5"/>
  <c r="F87" i="5"/>
  <c r="F72" i="5"/>
  <c r="F76" i="5"/>
  <c r="F71" i="5"/>
  <c r="F48" i="5"/>
  <c r="F49" i="5"/>
  <c r="F51" i="5"/>
  <c r="F52" i="5"/>
  <c r="F53" i="5"/>
  <c r="F35" i="5"/>
  <c r="F36" i="5"/>
  <c r="F37" i="5"/>
  <c r="F38" i="5"/>
  <c r="F39" i="5"/>
  <c r="F40" i="5"/>
  <c r="F34" i="5"/>
  <c r="F27" i="5"/>
  <c r="F22" i="5"/>
  <c r="F23" i="5"/>
  <c r="F24" i="5"/>
  <c r="F26" i="5"/>
  <c r="F19" i="5"/>
  <c r="F4" i="5"/>
  <c r="F1" i="5"/>
  <c r="E6" i="8" l="1"/>
  <c r="E30" i="8"/>
  <c r="E65" i="8"/>
  <c r="E41" i="8"/>
  <c r="E58" i="8"/>
  <c r="E11" i="8"/>
  <c r="E105" i="8"/>
  <c r="E93" i="8"/>
  <c r="E80" i="8"/>
  <c r="F50" i="5"/>
  <c r="F81" i="5"/>
  <c r="F47" i="5"/>
  <c r="F94" i="5"/>
  <c r="F20" i="5"/>
</calcChain>
</file>

<file path=xl/sharedStrings.xml><?xml version="1.0" encoding="utf-8"?>
<sst xmlns="http://schemas.openxmlformats.org/spreadsheetml/2006/main" count="889" uniqueCount="200">
  <si>
    <t>連合会アンケート（2025年夏）</t>
    <rPh sb="0" eb="3">
      <t>レンゴウカイ</t>
    </rPh>
    <rPh sb="13" eb="14">
      <t>ネン</t>
    </rPh>
    <rPh sb="14" eb="15">
      <t>ナツ</t>
    </rPh>
    <phoneticPr fontId="1"/>
  </si>
  <si>
    <t>あなたの所属する部会を教えてください</t>
  </si>
  <si>
    <t>①</t>
  </si>
  <si>
    <t>小学校部会　</t>
  </si>
  <si>
    <t>②</t>
  </si>
  <si>
    <t>中学校部会　</t>
  </si>
  <si>
    <t>③</t>
  </si>
  <si>
    <t>都立学校部会</t>
  </si>
  <si>
    <t>あなたの年代層を教えてください</t>
    <phoneticPr fontId="1"/>
  </si>
  <si>
    <t>60代 　</t>
  </si>
  <si>
    <t>70代　</t>
  </si>
  <si>
    <t>80代以上</t>
  </si>
  <si>
    <t>あなたにとって、副校長の資質・能力として重要と思うものは何ですか。(3つまで回答可)</t>
    <phoneticPr fontId="1"/>
  </si>
  <si>
    <t>豊かな人間性と教育理念</t>
  </si>
  <si>
    <t>人材育成能力　　　</t>
  </si>
  <si>
    <t>組織マネージメンド力</t>
  </si>
  <si>
    <t>④</t>
  </si>
  <si>
    <t>危機管理能力</t>
  </si>
  <si>
    <t>⑤</t>
  </si>
  <si>
    <t>教育法規等の知識力</t>
  </si>
  <si>
    <t>⑥</t>
  </si>
  <si>
    <t>郊外折衝能力　</t>
  </si>
  <si>
    <t>⑦</t>
  </si>
  <si>
    <t>連絡調整能力</t>
  </si>
  <si>
    <t>⑧</t>
  </si>
  <si>
    <t>教科指導力、児童生徒指導力　</t>
  </si>
  <si>
    <t>⑨</t>
  </si>
  <si>
    <t>教育に関する高い見識</t>
  </si>
  <si>
    <t>⑩</t>
    <phoneticPr fontId="1"/>
  </si>
  <si>
    <t>その他(</t>
    <phoneticPr fontId="1"/>
  </si>
  <si>
    <t>あなたにとって、副校長の働き方改革に関して改善の必要があると思うものは何ですか。(3つまで回答可)</t>
    <phoneticPr fontId="1"/>
  </si>
  <si>
    <t>副校長職務の明確化</t>
  </si>
  <si>
    <t>情報通信技術(ICT)活用による業務効率化</t>
  </si>
  <si>
    <t>教職員の勤怠管理　　</t>
  </si>
  <si>
    <t>支援スタッフ管理</t>
  </si>
  <si>
    <t>欠員補充の人事管理</t>
  </si>
  <si>
    <t>勤務時間(超勤4項目)の管理厳格化　　</t>
  </si>
  <si>
    <t>その也.(</t>
  </si>
  <si>
    <t>あなたは副校長業務の中で他職種..(事務職員等)に移管できる業務はどれだと思いますか。(3つまで回答可)</t>
    <phoneticPr fontId="1"/>
  </si>
  <si>
    <t xml:space="preserve">学校行事の準備運営　 </t>
  </si>
  <si>
    <t>調査統計の管理　</t>
  </si>
  <si>
    <t>転出入の事務関係　</t>
  </si>
  <si>
    <t>支援が必要な児童との連絡調整　</t>
  </si>
  <si>
    <t>地域関係者との連絡調整　</t>
  </si>
  <si>
    <t>児童生徒の登下校指導</t>
  </si>
  <si>
    <t>放課後</t>
  </si>
  <si>
    <t>児童.生徒対応 　</t>
  </si>
  <si>
    <t>その他(　）</t>
    <phoneticPr fontId="1"/>
  </si>
  <si>
    <t>6-1)</t>
    <phoneticPr fontId="1"/>
  </si>
  <si>
    <t>あなたが現職時代に副校長・教頭として働き方改革に取り組んだことはありますか。</t>
  </si>
  <si>
    <t xml:space="preserve">ある </t>
  </si>
  <si>
    <t>ない</t>
  </si>
  <si>
    <t>6-2)</t>
    <phoneticPr fontId="1"/>
  </si>
  <si>
    <t>6-1)であると答えた方にお尋ねします。それはどのようなことですか。(3つまで回答可)</t>
    <phoneticPr fontId="1"/>
  </si>
  <si>
    <t>教職員の勤務時間管理</t>
  </si>
  <si>
    <t>教職員の休暇調査</t>
  </si>
  <si>
    <t>教員・事務職員等との連携</t>
  </si>
  <si>
    <t>運営事務の効率化</t>
  </si>
  <si>
    <t>郊外折衝の効率化　</t>
  </si>
  <si>
    <t>その他（</t>
  </si>
  <si>
    <t>あなだにとって副校長の働き方改革を進める上で改革が可能だと思えることは何ですか。(3つまで回答可)</t>
    <phoneticPr fontId="1"/>
  </si>
  <si>
    <t>部活動支援</t>
  </si>
  <si>
    <t>学校業務支援</t>
  </si>
  <si>
    <t xml:space="preserve">不登校児童生徒の支援 </t>
  </si>
  <si>
    <t>特別支援教育の支援</t>
  </si>
  <si>
    <t>外国籍児童の支援　</t>
  </si>
  <si>
    <t>地域連携地域活動の支援</t>
  </si>
  <si>
    <t>その他(</t>
  </si>
  <si>
    <t>我が国の教育改革を進める上で必要なのはどんなことですか。(3つまで回答可)</t>
    <phoneticPr fontId="1"/>
  </si>
  <si>
    <t xml:space="preserve">学力向上の推進 </t>
  </si>
  <si>
    <t xml:space="preserve">教育デジタル化の推進 </t>
  </si>
  <si>
    <t>教員の働き方改革の推進</t>
  </si>
  <si>
    <t>学級定数改善の推進</t>
  </si>
  <si>
    <t>教員定教改善の推進</t>
  </si>
  <si>
    <t xml:space="preserve">教師の質の向上の推進 </t>
  </si>
  <si>
    <t>その他(　　)</t>
  </si>
  <si>
    <t>働き方改革へのご意見がありましたらご記入ください</t>
    <phoneticPr fontId="1"/>
  </si>
  <si>
    <t>自由記述</t>
    <rPh sb="0" eb="2">
      <t>ジユウ</t>
    </rPh>
    <rPh sb="2" eb="4">
      <t>キジュツ</t>
    </rPh>
    <phoneticPr fontId="1"/>
  </si>
  <si>
    <t>AIの活用が必要</t>
  </si>
  <si>
    <t>副校長の権限をもっと広げることが必要。割り当てられた業務を無難にこなすことだけが重要視される風潮は副校長職の魅力を減じる最大の要因。</t>
  </si>
  <si>
    <t>労働単価が安すぎる！</t>
  </si>
  <si>
    <t>あなたにとって、副校長の資質・能力として重要と思うものは何ですか。(３つまで回答可)</t>
  </si>
  <si>
    <t/>
  </si>
  <si>
    <t>あなたにとって、副校長の働き方改革に関して改善の必要があると思うものは何ですか。(３つまで回答可)</t>
  </si>
  <si>
    <t>（都）地域連携活動と勤務時間との関係</t>
  </si>
  <si>
    <t>（都）教育庁からの調査の精選</t>
  </si>
  <si>
    <t>あなたは副校長業務の中で他職種..(事務職員等)に移管できる業務はどれだと思いますか。(３つまで回答可)</t>
  </si>
  <si>
    <t>(都）近隣小中学校との連携、文科省の委託研究</t>
  </si>
  <si>
    <t>（都）調査業務の縮小化</t>
  </si>
  <si>
    <t>（都）副校長業務の中で教委の調査がある。多くは「偽にする」調査。改めてほしい。</t>
  </si>
  <si>
    <t>我が国の教育改革を進める上で必要なのはどんなことですか。(３つまで回答可)</t>
  </si>
  <si>
    <t>（都）不適切な人材の排除、校長の信頼が著しく低下</t>
  </si>
  <si>
    <t>（都）外国語教育（特に会話）の強化</t>
  </si>
  <si>
    <t>（都）特別支援に手厚い教員配分がある。普通学習の方にも適切な習熟度別の教員割り当ての体制が必要。</t>
  </si>
  <si>
    <t>都立</t>
  </si>
  <si>
    <t>時間内で仕事の効率を上げる</t>
  </si>
  <si>
    <t>都よりの調査他やたら多くなっている。定年延長に伴う全教職の高齢化は、防ぎたい。</t>
  </si>
  <si>
    <t>調査報告業務を少なくすれば少しは楽になると思います。</t>
  </si>
  <si>
    <t>社会教育を充実させ、クラブ等はそちらの方に移す。</t>
  </si>
  <si>
    <t xml:space="preserve">都教委への要望①良い教員の確保のため採用試験倍率の増加 、そのために 教員の 待遇改善 ②いろいろな高校の開校しすぎなので 、統廃合の促進をし、また旧各学区に在京の生徒用の高校を１つずつ開校する。 </t>
  </si>
  <si>
    <t>勤務時間オーバーになる仕事内容を具体化し、これを解消する具体案を示すこと</t>
  </si>
  <si>
    <t xml:space="preserve">学校の管理をすることも大切ですが 学校全体が１チームとして動けるようにアシストしてゆくのも管理職の仕事ではないでしょうか。 今の学校ではそんな時間もほとんどありません </t>
  </si>
  <si>
    <t xml:space="preserve">学校間格差があるとおもいますが 中高の忙しさに比べ小学校は楽だと感じています。学校の仕事量について今後は AIを活用するなど 早急に改善される方策を取れると思います。東京都から先駆けてできるのではないでしょうか。外部組織との連携を考えている？また実施しているのでしょうか？ </t>
  </si>
  <si>
    <t>連合会アンケート（2025年夏）集計（都立学校部会）</t>
    <rPh sb="0" eb="3">
      <t>レンゴウカイ</t>
    </rPh>
    <rPh sb="13" eb="14">
      <t>ネン</t>
    </rPh>
    <rPh sb="14" eb="15">
      <t>ナツ</t>
    </rPh>
    <rPh sb="16" eb="18">
      <t>シュウケイ</t>
    </rPh>
    <rPh sb="19" eb="21">
      <t>トリツ</t>
    </rPh>
    <rPh sb="21" eb="23">
      <t>ガッコウ</t>
    </rPh>
    <rPh sb="23" eb="25">
      <t>ブカイ</t>
    </rPh>
    <phoneticPr fontId="1"/>
  </si>
  <si>
    <t>回答数</t>
    <rPh sb="0" eb="3">
      <t>カイトウスウ</t>
    </rPh>
    <phoneticPr fontId="1"/>
  </si>
  <si>
    <t>計</t>
    <rPh sb="0" eb="1">
      <t>ケイ</t>
    </rPh>
    <phoneticPr fontId="1"/>
  </si>
  <si>
    <t>その他(　　　　）</t>
    <phoneticPr fontId="1"/>
  </si>
  <si>
    <t>その他</t>
    <rPh sb="2" eb="3">
      <t>タ</t>
    </rPh>
    <phoneticPr fontId="1"/>
  </si>
  <si>
    <t>あなたが現職時代に副校長・教頭として働き方改革に取り組んだことはありますか。</t>
    <phoneticPr fontId="1"/>
  </si>
  <si>
    <t>（都）定数改善を児童・生徒・教員で進めつつ、校舎や施設設備の改善・充実を</t>
    <phoneticPr fontId="1"/>
  </si>
  <si>
    <t>自由記述</t>
    <phoneticPr fontId="1"/>
  </si>
  <si>
    <t>6-1)であると答えた方にお尋ねします。それはどのようなことですか。(３つまで回答可)</t>
    <phoneticPr fontId="1"/>
  </si>
  <si>
    <t>あなたにとって副校長の働き方改革を進める上で改革が可能だと思えることは何ですか。(３つまで回答可)</t>
    <phoneticPr fontId="1"/>
  </si>
  <si>
    <t>子ども達同士の学び合い、教え合いもうながせる教育体制も必要と思います。</t>
  </si>
  <si>
    <t>余裕を持った教職員の採用</t>
  </si>
  <si>
    <t>働き方改革は、どんどん進めてほしい</t>
    <rPh sb="0" eb="1">
      <t>ハタラ</t>
    </rPh>
    <rPh sb="2" eb="3">
      <t>カタ</t>
    </rPh>
    <rPh sb="3" eb="5">
      <t>カイカク</t>
    </rPh>
    <rPh sb="11" eb="12">
      <t>スス</t>
    </rPh>
    <phoneticPr fontId="1"/>
  </si>
  <si>
    <t>副校長の発言の重さの拡大</t>
    <phoneticPr fontId="1"/>
  </si>
  <si>
    <t>教員採用試験の低倍率による教師の室の低下。管理職選考の倍率低下による、管理職の質の低下の2点を最近感じる。</t>
  </si>
  <si>
    <t>設問が小中学校 こう向けで回答しがたい 丸商中学校での問題点としては現在の私が 関わっている範囲では外国籍 、教員の欠員、学級定員、教員の資質・能力不足…ですが…！</t>
  </si>
  <si>
    <t>⑧</t>
    <phoneticPr fontId="1"/>
  </si>
  <si>
    <t>連合会アンケート（2025年夏）集計（中学校部会）</t>
    <rPh sb="0" eb="3">
      <t>レンゴウカイ</t>
    </rPh>
    <rPh sb="13" eb="14">
      <t>ネン</t>
    </rPh>
    <rPh sb="14" eb="15">
      <t>ナツ</t>
    </rPh>
    <rPh sb="16" eb="18">
      <t>シュウケイ</t>
    </rPh>
    <rPh sb="19" eb="22">
      <t>チュウガッコウ</t>
    </rPh>
    <rPh sb="22" eb="24">
      <t>ブカイ</t>
    </rPh>
    <phoneticPr fontId="1"/>
  </si>
  <si>
    <t>連合会アンケート（2025年夏）集計（小学校部会）</t>
    <rPh sb="0" eb="3">
      <t>レンゴウカイ</t>
    </rPh>
    <rPh sb="13" eb="14">
      <t>ネン</t>
    </rPh>
    <rPh sb="14" eb="15">
      <t>ナツ</t>
    </rPh>
    <rPh sb="16" eb="18">
      <t>シュウケイ</t>
    </rPh>
    <rPh sb="19" eb="22">
      <t>ショウガッコウ</t>
    </rPh>
    <rPh sb="22" eb="24">
      <t>ブカイ</t>
    </rPh>
    <phoneticPr fontId="1"/>
  </si>
  <si>
    <t>小学校</t>
    <rPh sb="0" eb="3">
      <t>ショウガッコウ</t>
    </rPh>
    <phoneticPr fontId="1"/>
  </si>
  <si>
    <t>中学校</t>
    <rPh sb="0" eb="3">
      <t>チュウガッコウ</t>
    </rPh>
    <phoneticPr fontId="1"/>
  </si>
  <si>
    <t>都立学校</t>
    <rPh sb="0" eb="2">
      <t>トリツ</t>
    </rPh>
    <rPh sb="2" eb="4">
      <t>ガッコウ</t>
    </rPh>
    <phoneticPr fontId="1"/>
  </si>
  <si>
    <t>中学</t>
  </si>
  <si>
    <t>社会の過大な期待に無理して答えず</t>
  </si>
  <si>
    <t>務時間内の教育支援における質の向上を優先する</t>
  </si>
  <si>
    <t>教員の時間改善を計ること。もっと時間を少なくする</t>
  </si>
  <si>
    <t>学校、教員が担う職務が広すぎるのが根本原因。外注できることは外注し、給与を上げる。教員定数を蓋然する。そうして、教員の資質（技能）向上を図る必要があると思います。</t>
  </si>
  <si>
    <t>学校協力への父母、地域、国の理解と協力</t>
  </si>
  <si>
    <t>　1、教育課程　2，教職員　3，施設　　1は大切なのに現場任せになっている。3は移管できそう</t>
  </si>
  <si>
    <t>若い方々に期待します。</t>
  </si>
  <si>
    <t>日本全国的に働き方改革と言って仕事量をへらし、仕事をしない方向に行っているような気がします。（例えば、銀行のお昼休みのため閉館するなど）</t>
  </si>
  <si>
    <t>発達障害で指導が入らない生徒が、暴力、授業妨害を繰り返す。その子供の親も学校に協力がない。体を張って暴力を止める教員、夜、九時や十時まで保護者に対応する教員がいる。様々なケースに対応する部署が無い限り、教員のなり手はいなくなると考えます。</t>
  </si>
  <si>
    <t>無駄を省く、効率を上げる、過剰名ものをなくす。事は賛成　しかし楽をするためにサービスを低下になる部分は反対</t>
  </si>
  <si>
    <t>欠員の有無、児童生徒の問題行動への対応、支援の有無配慮指導を要する教職員の有無で副校長の大きくなる学校の課題に対応をした支援を行わなければ、働き方改革にならない。</t>
  </si>
  <si>
    <t>デジタル化が働き方改革を妨害している面もある。　　　　　　　　　　　　　　　　</t>
  </si>
  <si>
    <t xml:space="preserve">若者は、教員という仕事に魅力を感じていない傾向にあります。やりがいを盾に、超勤勤務を強いられる、ブラックな職場という若者もいます。それが人事不足につながり、副校長の負担も増えてしまいます。年齢上限がなくなっても、高齢の教員の中にも、古い指導法から抜けられない人も多く、ICTについていけなかったり、今では暴言とされる言葉を使ってしまう方もいたり、副校長の悩み尽きずというところです。  </t>
  </si>
  <si>
    <t xml:space="preserve">教員の働く意欲、やりがいを大切にしながらの改革が必要であると考えます。労働内容や労働力に応じた報酬を出す等 </t>
  </si>
  <si>
    <t>（中）都、区から校長に教職員への周知を求めるメールを教職員全員に一斉メールをしてほしい。</t>
  </si>
  <si>
    <t>（中）学校に掲示依頼するポシターを一斉依頼しないでほしい。紙のムダ、掲示板がない</t>
  </si>
  <si>
    <t>（中）講師がみつからず大変苦労をした思い出があります。</t>
  </si>
  <si>
    <t>（中）校舎等学校施設管理　　</t>
  </si>
  <si>
    <t>（中）保護者、生徒への対応（発達障害、未納、暴力等校舎等学校施設の管理</t>
  </si>
  <si>
    <t>（都）授業料の督促</t>
  </si>
  <si>
    <t>（中）部活動時間、回数などのルールの徹底</t>
  </si>
  <si>
    <t>（中）通知表所見の廃止、週28時間授業（1／月）</t>
  </si>
  <si>
    <t>（都）近隣小中学校との連携、文科省の委託研究</t>
  </si>
  <si>
    <t>（中） 育休・産休教員を区や都が見つけてほしい</t>
  </si>
  <si>
    <t>（中）教員の待遇改善→質の向上は、若者が働きたいと思える職場である必要がある</t>
  </si>
  <si>
    <t>（都）定数改善を児童・生徒・教員で進めつつ、校舎や施設設備の改善・充実を</t>
  </si>
  <si>
    <t>放課後の児童生徒への対応</t>
    <rPh sb="4" eb="6">
      <t>ジドウ</t>
    </rPh>
    <rPh sb="6" eb="8">
      <t>セイト</t>
    </rPh>
    <rPh sb="10" eb="12">
      <t>タイオウ</t>
    </rPh>
    <phoneticPr fontId="1"/>
  </si>
  <si>
    <t>東京都からの調査（例年の学校基本調査ではなく、突然の調査（1例は、推薦で短大に行くことができる学校名と内容をデータ化して24時間以内に送ることなど）の精選</t>
    <rPh sb="0" eb="3">
      <t>トウキョウト</t>
    </rPh>
    <rPh sb="6" eb="8">
      <t>チョウサ</t>
    </rPh>
    <rPh sb="9" eb="11">
      <t>レイネン</t>
    </rPh>
    <rPh sb="12" eb="14">
      <t>ガッコウ</t>
    </rPh>
    <rPh sb="14" eb="16">
      <t>キホン</t>
    </rPh>
    <rPh sb="16" eb="18">
      <t>チョウサ</t>
    </rPh>
    <rPh sb="23" eb="25">
      <t>トツゼン</t>
    </rPh>
    <rPh sb="26" eb="28">
      <t>チョウサ</t>
    </rPh>
    <rPh sb="30" eb="31">
      <t>レイ</t>
    </rPh>
    <rPh sb="33" eb="35">
      <t>スイセン</t>
    </rPh>
    <rPh sb="36" eb="38">
      <t>タンダイ</t>
    </rPh>
    <rPh sb="39" eb="40">
      <t>ユ</t>
    </rPh>
    <rPh sb="47" eb="50">
      <t>ガッコウメイ</t>
    </rPh>
    <rPh sb="51" eb="53">
      <t>ナイヨウ</t>
    </rPh>
    <rPh sb="57" eb="58">
      <t>カ</t>
    </rPh>
    <rPh sb="62" eb="64">
      <t>ジカン</t>
    </rPh>
    <rPh sb="64" eb="66">
      <t>イナイ</t>
    </rPh>
    <rPh sb="67" eb="68">
      <t>オク</t>
    </rPh>
    <rPh sb="75" eb="77">
      <t>セイセン</t>
    </rPh>
    <phoneticPr fontId="1"/>
  </si>
  <si>
    <t>の内訳</t>
    <rPh sb="1" eb="3">
      <t>ウチワケ</t>
    </rPh>
    <phoneticPr fontId="1"/>
  </si>
  <si>
    <t>一部の学校で置いているようであるが、全校に管理職補佐を置くべきではないか。</t>
    <rPh sb="0" eb="2">
      <t>イチブ</t>
    </rPh>
    <rPh sb="3" eb="5">
      <t>ガッコウ</t>
    </rPh>
    <rPh sb="6" eb="7">
      <t>オ</t>
    </rPh>
    <rPh sb="18" eb="20">
      <t>ゼンコウ</t>
    </rPh>
    <rPh sb="21" eb="23">
      <t>カンリ</t>
    </rPh>
    <rPh sb="23" eb="24">
      <t>ショク</t>
    </rPh>
    <rPh sb="24" eb="26">
      <t>ホサ</t>
    </rPh>
    <rPh sb="27" eb="28">
      <t>オイチブ</t>
    </rPh>
    <phoneticPr fontId="1"/>
  </si>
  <si>
    <t>（中）保護者、生徒への対応（発達障害、未納、暴力等校舎等学校施設の管理</t>
    <phoneticPr fontId="1"/>
  </si>
  <si>
    <t>この枠に数値を入れてください。</t>
    <rPh sb="2" eb="3">
      <t>ワク</t>
    </rPh>
    <rPh sb="4" eb="6">
      <t>スウチ</t>
    </rPh>
    <rPh sb="7" eb="8">
      <t>イ</t>
    </rPh>
    <phoneticPr fontId="1"/>
  </si>
  <si>
    <t>対外折衝の効率化　</t>
    <rPh sb="0" eb="1">
      <t>タイ</t>
    </rPh>
    <phoneticPr fontId="1"/>
  </si>
  <si>
    <t>対外折衝能力　</t>
    <rPh sb="0" eb="1">
      <t>タイ</t>
    </rPh>
    <phoneticPr fontId="1"/>
  </si>
  <si>
    <t>連合会アンケート（2025年夏）全体集計一覧</t>
    <rPh sb="0" eb="3">
      <t>レンゴウカイ</t>
    </rPh>
    <rPh sb="13" eb="14">
      <t>ネン</t>
    </rPh>
    <rPh sb="14" eb="15">
      <t>ナツ</t>
    </rPh>
    <rPh sb="16" eb="18">
      <t>ゼンタイ</t>
    </rPh>
    <rPh sb="18" eb="20">
      <t>シュウケイ</t>
    </rPh>
    <rPh sb="20" eb="22">
      <t>イチラン</t>
    </rPh>
    <phoneticPr fontId="1"/>
  </si>
  <si>
    <t>現在は副校長補佐職が出来たので5年前と比べて改善されていると思いますが、学校でやること（教員でなければできないこと）と教員免許がなくても出来ること、また法律家に入ってもらわなければならないこと等がより明確になると良いと思います。</t>
    <rPh sb="0" eb="2">
      <t>ゲンザイ</t>
    </rPh>
    <rPh sb="3" eb="8">
      <t>フクコウチョウホサ</t>
    </rPh>
    <rPh sb="8" eb="9">
      <t>ショク</t>
    </rPh>
    <rPh sb="10" eb="12">
      <t>デキ</t>
    </rPh>
    <rPh sb="16" eb="18">
      <t>ネンマエ</t>
    </rPh>
    <rPh sb="19" eb="20">
      <t>クラ</t>
    </rPh>
    <rPh sb="22" eb="24">
      <t>カイゼン</t>
    </rPh>
    <rPh sb="30" eb="31">
      <t>オモ</t>
    </rPh>
    <rPh sb="36" eb="38">
      <t>ガッコウ</t>
    </rPh>
    <rPh sb="44" eb="46">
      <t>キョウイン</t>
    </rPh>
    <rPh sb="59" eb="63">
      <t>キョウインメンキョ</t>
    </rPh>
    <rPh sb="68" eb="70">
      <t>デキ</t>
    </rPh>
    <rPh sb="76" eb="79">
      <t>ホウリツカ</t>
    </rPh>
    <rPh sb="80" eb="81">
      <t>ハイ</t>
    </rPh>
    <rPh sb="96" eb="97">
      <t>トウ</t>
    </rPh>
    <rPh sb="100" eb="102">
      <t>メイカク</t>
    </rPh>
    <rPh sb="106" eb="107">
      <t>ヨ</t>
    </rPh>
    <rPh sb="109" eb="110">
      <t>オモ</t>
    </rPh>
    <phoneticPr fontId="1"/>
  </si>
  <si>
    <t>人手不足で産休が来ないと、副校長が担任にならなくてはならないのが異常です。副校長は何でも屋ではないと思います。</t>
    <rPh sb="0" eb="4">
      <t>ヒトデフソク</t>
    </rPh>
    <rPh sb="5" eb="7">
      <t>サンキュウ</t>
    </rPh>
    <rPh sb="8" eb="9">
      <t>コ</t>
    </rPh>
    <rPh sb="13" eb="16">
      <t>フクコウチョウ</t>
    </rPh>
    <rPh sb="17" eb="19">
      <t>タンニン</t>
    </rPh>
    <rPh sb="32" eb="34">
      <t>イジョウ</t>
    </rPh>
    <rPh sb="37" eb="40">
      <t>フクコウチョウ</t>
    </rPh>
    <rPh sb="41" eb="42">
      <t>ナン</t>
    </rPh>
    <rPh sb="44" eb="45">
      <t>ヤ</t>
    </rPh>
    <rPh sb="50" eb="51">
      <t>オモ</t>
    </rPh>
    <phoneticPr fontId="1"/>
  </si>
  <si>
    <t>副校長補佐の仕事をしておりますが、PCが校内用のみ配置され苦境からのメール連絡用PCはありません。会計年度職員、時間講師の勤怠管理をしていますが関連メールを忙しい副校長に確認してもらう必要があるので副校長の手助けになるのか考えてしまいます。</t>
    <rPh sb="0" eb="5">
      <t>フクコウチョウホサ</t>
    </rPh>
    <rPh sb="6" eb="8">
      <t>シゴト</t>
    </rPh>
    <rPh sb="20" eb="23">
      <t>コウナイヨウ</t>
    </rPh>
    <rPh sb="25" eb="27">
      <t>ハイチ</t>
    </rPh>
    <rPh sb="29" eb="31">
      <t>クキョウ</t>
    </rPh>
    <rPh sb="37" eb="40">
      <t>レンラクヨウ</t>
    </rPh>
    <rPh sb="49" eb="53">
      <t>カイケイネンド</t>
    </rPh>
    <rPh sb="53" eb="55">
      <t>ショクイン</t>
    </rPh>
    <phoneticPr fontId="1"/>
  </si>
  <si>
    <t>会計年度職員の職務によって教育委員会の部署が異なるので、勤務報告も部署によって多少の差異があります。学校配属の会計年度職員管理を一本化してほしい。</t>
    <rPh sb="0" eb="6">
      <t>カイケイネンドショクイン</t>
    </rPh>
    <rPh sb="7" eb="9">
      <t>ショクム</t>
    </rPh>
    <rPh sb="13" eb="18">
      <t>キョウイクイインカイ</t>
    </rPh>
    <rPh sb="19" eb="21">
      <t>ブショ</t>
    </rPh>
    <rPh sb="22" eb="23">
      <t>コト</t>
    </rPh>
    <rPh sb="28" eb="32">
      <t>キンムホウコク</t>
    </rPh>
    <rPh sb="33" eb="35">
      <t>ブショ</t>
    </rPh>
    <rPh sb="39" eb="41">
      <t>タショウ</t>
    </rPh>
    <rPh sb="42" eb="44">
      <t>サイ</t>
    </rPh>
    <rPh sb="50" eb="54">
      <t>ガッコウハイゾク</t>
    </rPh>
    <rPh sb="55" eb="61">
      <t>カイケイネンドショクイン</t>
    </rPh>
    <rPh sb="61" eb="63">
      <t>カンリ</t>
    </rPh>
    <rPh sb="64" eb="67">
      <t>イッポンカ</t>
    </rPh>
    <phoneticPr fontId="1"/>
  </si>
  <si>
    <t>特別支援通級の拠点校は調査、提出、勤怠管理等々仕事が多く、副校長２人必要なのではと思う時があります。</t>
    <rPh sb="0" eb="4">
      <t>トクベツシエン</t>
    </rPh>
    <rPh sb="4" eb="6">
      <t>ツウキュウ</t>
    </rPh>
    <rPh sb="7" eb="10">
      <t>キョテンコウ</t>
    </rPh>
    <rPh sb="11" eb="13">
      <t>チョウサ</t>
    </rPh>
    <rPh sb="14" eb="16">
      <t>テイシュツ</t>
    </rPh>
    <rPh sb="17" eb="19">
      <t>キンタイ</t>
    </rPh>
    <rPh sb="19" eb="21">
      <t>カンリ</t>
    </rPh>
    <rPh sb="21" eb="23">
      <t>トウトウ</t>
    </rPh>
    <rPh sb="23" eb="25">
      <t>シゴト</t>
    </rPh>
    <rPh sb="26" eb="27">
      <t>オオ</t>
    </rPh>
    <rPh sb="29" eb="32">
      <t>フクコウチョウ</t>
    </rPh>
    <rPh sb="33" eb="34">
      <t>ニン</t>
    </rPh>
    <rPh sb="34" eb="36">
      <t>ヒツヨウ</t>
    </rPh>
    <rPh sb="41" eb="42">
      <t>オモ</t>
    </rPh>
    <rPh sb="43" eb="44">
      <t>トキ</t>
    </rPh>
    <phoneticPr fontId="1"/>
  </si>
  <si>
    <t>社会人なみの発言、学校にはいっていないと思われるが、ITを駆使して社会人並みの活躍、優秀であることは間違いない。学校の存在価値について考えさせられた。</t>
    <rPh sb="0" eb="3">
      <t>シャカイジン</t>
    </rPh>
    <rPh sb="6" eb="8">
      <t>ハツゲン</t>
    </rPh>
    <rPh sb="9" eb="11">
      <t>ガッコウ</t>
    </rPh>
    <rPh sb="20" eb="21">
      <t>オモ</t>
    </rPh>
    <rPh sb="29" eb="31">
      <t>クシ</t>
    </rPh>
    <rPh sb="33" eb="36">
      <t>シャカイジン</t>
    </rPh>
    <rPh sb="36" eb="37">
      <t>ナ</t>
    </rPh>
    <rPh sb="39" eb="41">
      <t>カツヤク</t>
    </rPh>
    <rPh sb="42" eb="44">
      <t>ユウシュウ</t>
    </rPh>
    <rPh sb="50" eb="52">
      <t>マチガ</t>
    </rPh>
    <rPh sb="56" eb="58">
      <t>ガッコウ</t>
    </rPh>
    <rPh sb="59" eb="63">
      <t>ソンザイカチ</t>
    </rPh>
    <rPh sb="67" eb="68">
      <t>カンガ</t>
    </rPh>
    <phoneticPr fontId="1"/>
  </si>
  <si>
    <t>子供の能力の高さに驚いた。平均的な教育と英才教育の在り方なども考えさせられる。</t>
    <rPh sb="0" eb="2">
      <t>コドモ</t>
    </rPh>
    <rPh sb="3" eb="5">
      <t>ノウリョク</t>
    </rPh>
    <rPh sb="6" eb="7">
      <t>タカ</t>
    </rPh>
    <rPh sb="9" eb="10">
      <t>オドロ</t>
    </rPh>
    <rPh sb="13" eb="16">
      <t>ヘイキンテキ</t>
    </rPh>
    <rPh sb="17" eb="19">
      <t>キョウイク</t>
    </rPh>
    <rPh sb="20" eb="24">
      <t>エイサイキョウイク</t>
    </rPh>
    <rPh sb="25" eb="26">
      <t>ア</t>
    </rPh>
    <rPh sb="27" eb="28">
      <t>カタ</t>
    </rPh>
    <rPh sb="31" eb="32">
      <t>カンガ</t>
    </rPh>
    <phoneticPr fontId="1"/>
  </si>
  <si>
    <t>今年度の役員の皆様、よろしくお願いします。</t>
    <rPh sb="0" eb="3">
      <t>コンネンド</t>
    </rPh>
    <rPh sb="4" eb="6">
      <t>ヤクイン</t>
    </rPh>
    <rPh sb="7" eb="9">
      <t>ミナサマ</t>
    </rPh>
    <rPh sb="15" eb="16">
      <t>ネガ</t>
    </rPh>
    <phoneticPr fontId="1"/>
  </si>
  <si>
    <t>質を落としたり、単純に量を減らして良質な教育をする教員がいなくなりつつある。</t>
    <rPh sb="0" eb="1">
      <t>シツ</t>
    </rPh>
    <rPh sb="2" eb="3">
      <t>オ</t>
    </rPh>
    <rPh sb="8" eb="10">
      <t>タンジュン</t>
    </rPh>
    <rPh sb="11" eb="12">
      <t>リョウ</t>
    </rPh>
    <rPh sb="13" eb="14">
      <t>ヘ</t>
    </rPh>
    <rPh sb="17" eb="19">
      <t>リョウシツ</t>
    </rPh>
    <rPh sb="20" eb="22">
      <t>キョウイク</t>
    </rPh>
    <rPh sb="25" eb="27">
      <t>キョウイン</t>
    </rPh>
    <phoneticPr fontId="1"/>
  </si>
  <si>
    <t>レベルの高い教育ができるように世の中の風潮や保護者の過度なクレームや要求を振り払う法を制定し、執行する組織を作って教員・学校を守ってほしい。</t>
    <rPh sb="4" eb="5">
      <t>タカ</t>
    </rPh>
    <rPh sb="6" eb="8">
      <t>キョウイク</t>
    </rPh>
    <rPh sb="15" eb="16">
      <t>ヨ</t>
    </rPh>
    <rPh sb="17" eb="18">
      <t>ナカ</t>
    </rPh>
    <rPh sb="19" eb="21">
      <t>フウチョウ</t>
    </rPh>
    <rPh sb="22" eb="25">
      <t>ホゴシャ</t>
    </rPh>
    <rPh sb="26" eb="28">
      <t>カド</t>
    </rPh>
    <rPh sb="34" eb="36">
      <t>ヨウキュウ</t>
    </rPh>
    <rPh sb="37" eb="38">
      <t>フ</t>
    </rPh>
    <rPh sb="39" eb="40">
      <t>ハラ</t>
    </rPh>
    <rPh sb="41" eb="42">
      <t>ホウ</t>
    </rPh>
    <rPh sb="43" eb="45">
      <t>セイテイ</t>
    </rPh>
    <rPh sb="47" eb="49">
      <t>シッコウ</t>
    </rPh>
    <rPh sb="51" eb="53">
      <t>ソシキ</t>
    </rPh>
    <rPh sb="54" eb="55">
      <t>ツク</t>
    </rPh>
    <rPh sb="57" eb="59">
      <t>キョウイン</t>
    </rPh>
    <rPh sb="60" eb="62">
      <t>ガッコウ</t>
    </rPh>
    <rPh sb="63" eb="64">
      <t>マモ</t>
    </rPh>
    <phoneticPr fontId="1"/>
  </si>
  <si>
    <t>役員の皆様、ご苦労様です</t>
    <rPh sb="0" eb="2">
      <t>ヤクイン</t>
    </rPh>
    <rPh sb="3" eb="5">
      <t>ミナサマ</t>
    </rPh>
    <rPh sb="7" eb="10">
      <t>クロウサマ</t>
    </rPh>
    <phoneticPr fontId="1"/>
  </si>
  <si>
    <t>今後の教育のためにご尽力いただきありがとうございます。</t>
    <rPh sb="0" eb="2">
      <t>コンゴ</t>
    </rPh>
    <rPh sb="3" eb="5">
      <t>キョウイク</t>
    </rPh>
    <rPh sb="10" eb="12">
      <t>ジンリョク</t>
    </rPh>
    <phoneticPr fontId="1"/>
  </si>
  <si>
    <t>現在は副校長補佐職が出来たので5年前と比べて改善されていると思いますが、学校でやること（教員でなければできないこと）と教員免許がなくても出来ること、また法律家に入ってもらわなければならないこと等がより明確になると良いと思います。</t>
  </si>
  <si>
    <t>古い校舎だと水道管や様々な所が不調になってきます。木々の枝の管理や芝生、プールの管理も含め対応者が欲しいです。</t>
    <rPh sb="0" eb="1">
      <t>フル</t>
    </rPh>
    <rPh sb="2" eb="4">
      <t>コウシャ</t>
    </rPh>
    <rPh sb="6" eb="9">
      <t>スイドウカン</t>
    </rPh>
    <rPh sb="10" eb="12">
      <t>サマザマ</t>
    </rPh>
    <rPh sb="13" eb="14">
      <t>トコロ</t>
    </rPh>
    <rPh sb="15" eb="17">
      <t>フチョウ</t>
    </rPh>
    <rPh sb="25" eb="32">
      <t>キギノエダノカンリ</t>
    </rPh>
    <rPh sb="33" eb="35">
      <t>シバフ</t>
    </rPh>
    <rPh sb="40" eb="42">
      <t>カンリ</t>
    </rPh>
    <rPh sb="43" eb="44">
      <t>フク</t>
    </rPh>
    <rPh sb="45" eb="48">
      <t>タイオウシャ</t>
    </rPh>
    <rPh sb="49" eb="50">
      <t>ホ</t>
    </rPh>
    <phoneticPr fontId="1"/>
  </si>
  <si>
    <t>国が教育に対する根本的な意識を変えないことには、教育に対する様々な問題を解決することは難しい。</t>
    <rPh sb="0" eb="1">
      <t>クニ</t>
    </rPh>
    <rPh sb="2" eb="4">
      <t>キョウイク</t>
    </rPh>
    <rPh sb="5" eb="6">
      <t>タイ</t>
    </rPh>
    <rPh sb="8" eb="11">
      <t>コンポンテキ</t>
    </rPh>
    <rPh sb="12" eb="14">
      <t>イシキ</t>
    </rPh>
    <rPh sb="15" eb="16">
      <t>カ</t>
    </rPh>
    <rPh sb="24" eb="26">
      <t>キョウイク</t>
    </rPh>
    <rPh sb="27" eb="28">
      <t>タイ</t>
    </rPh>
    <rPh sb="30" eb="32">
      <t>サマザマ</t>
    </rPh>
    <rPh sb="33" eb="35">
      <t>モンダイ</t>
    </rPh>
    <rPh sb="36" eb="38">
      <t>カイケツ</t>
    </rPh>
    <rPh sb="43" eb="44">
      <t>ムズカ</t>
    </rPh>
    <phoneticPr fontId="1"/>
  </si>
  <si>
    <t>教員の数を増やすことが一番効果的だと思う</t>
    <rPh sb="0" eb="2">
      <t>キョウイン</t>
    </rPh>
    <rPh sb="3" eb="4">
      <t>カズ</t>
    </rPh>
    <rPh sb="5" eb="6">
      <t>フ</t>
    </rPh>
    <rPh sb="11" eb="16">
      <t>イチバンコウカテキ</t>
    </rPh>
    <rPh sb="18" eb="19">
      <t>オモ</t>
    </rPh>
    <phoneticPr fontId="1"/>
  </si>
  <si>
    <t>入学式、卒業式が働き方改革によって簡素化されていました。あっという間に終わった感がありました。時間は短くとも心に残るものにしてほしいと思いました。</t>
    <rPh sb="0" eb="3">
      <t>ニュウガクシキ</t>
    </rPh>
    <rPh sb="4" eb="7">
      <t>ソツギョウシキ</t>
    </rPh>
    <rPh sb="8" eb="9">
      <t>ハタラ</t>
    </rPh>
    <rPh sb="10" eb="13">
      <t>カタカイカク</t>
    </rPh>
    <rPh sb="17" eb="20">
      <t>カンソカ</t>
    </rPh>
    <rPh sb="33" eb="34">
      <t>マ</t>
    </rPh>
    <rPh sb="35" eb="36">
      <t>オ</t>
    </rPh>
    <rPh sb="39" eb="40">
      <t>カン</t>
    </rPh>
    <rPh sb="47" eb="49">
      <t>ジカン</t>
    </rPh>
    <rPh sb="50" eb="51">
      <t>ミジカ</t>
    </rPh>
    <rPh sb="54" eb="55">
      <t>ココロ</t>
    </rPh>
    <rPh sb="56" eb="57">
      <t>ノコ</t>
    </rPh>
    <rPh sb="67" eb="68">
      <t>オモ</t>
    </rPh>
    <phoneticPr fontId="1"/>
  </si>
  <si>
    <t>小学校の給食・清掃時の指導は教員免許はいらないと思う。担任の負担を減らすためその部分にも補助員をつけたい。</t>
    <rPh sb="0" eb="3">
      <t>ショウガッコウ</t>
    </rPh>
    <rPh sb="4" eb="6">
      <t>キュウショク</t>
    </rPh>
    <rPh sb="7" eb="9">
      <t>セイソウ</t>
    </rPh>
    <rPh sb="9" eb="10">
      <t>ジ</t>
    </rPh>
    <rPh sb="11" eb="13">
      <t>シドウ</t>
    </rPh>
    <rPh sb="14" eb="18">
      <t>キョウインメンキョ</t>
    </rPh>
    <rPh sb="24" eb="25">
      <t>オモ</t>
    </rPh>
    <rPh sb="27" eb="29">
      <t>タンニン</t>
    </rPh>
    <rPh sb="30" eb="32">
      <t>フタン</t>
    </rPh>
    <rPh sb="33" eb="34">
      <t>ヘ</t>
    </rPh>
    <rPh sb="40" eb="42">
      <t>ブブン</t>
    </rPh>
    <rPh sb="44" eb="47">
      <t>ホジョイン</t>
    </rPh>
    <phoneticPr fontId="1"/>
  </si>
  <si>
    <t>AIの活用など管理職、教員ともにICT活用能力を高める必要がある。</t>
    <rPh sb="3" eb="5">
      <t>カツヨウ</t>
    </rPh>
    <rPh sb="7" eb="10">
      <t>カンリショク</t>
    </rPh>
    <rPh sb="11" eb="13">
      <t>キョウイン</t>
    </rPh>
    <rPh sb="19" eb="23">
      <t>カツヨウノウリョク</t>
    </rPh>
    <rPh sb="24" eb="25">
      <t>タカ</t>
    </rPh>
    <rPh sb="27" eb="29">
      <t>ヒツヨウ</t>
    </rPh>
    <phoneticPr fontId="1"/>
  </si>
  <si>
    <t>教員の質が下がっているのに働き方改革と称してサボっていっるとしか思えない教員が多い。正しい定義のようなものを文科省や都教委が示してほしい。</t>
    <rPh sb="0" eb="2">
      <t>キョウイン</t>
    </rPh>
    <rPh sb="3" eb="4">
      <t>シツ</t>
    </rPh>
    <rPh sb="5" eb="6">
      <t>サ</t>
    </rPh>
    <rPh sb="13" eb="14">
      <t>ハタラ</t>
    </rPh>
    <rPh sb="15" eb="18">
      <t>カタカイカク</t>
    </rPh>
    <rPh sb="19" eb="20">
      <t>ショウ</t>
    </rPh>
    <rPh sb="32" eb="33">
      <t>オモ</t>
    </rPh>
    <rPh sb="36" eb="38">
      <t>キョウイン</t>
    </rPh>
    <rPh sb="39" eb="40">
      <t>オオ</t>
    </rPh>
    <rPh sb="42" eb="43">
      <t>タダ</t>
    </rPh>
    <rPh sb="45" eb="47">
      <t>テイギ</t>
    </rPh>
    <rPh sb="54" eb="57">
      <t>モンカショウ</t>
    </rPh>
    <rPh sb="58" eb="61">
      <t>トキョウイ</t>
    </rPh>
    <rPh sb="62" eb="63">
      <t>シメ</t>
    </rPh>
    <phoneticPr fontId="1"/>
  </si>
  <si>
    <t>保護者対応に時間を多く費やし苦慮しました。保護者対応の窓口が学校以外にもさらに増えると働き方改革へ繋がると感じています。</t>
    <rPh sb="0" eb="5">
      <t>ホゴシャタイオウ</t>
    </rPh>
    <rPh sb="6" eb="8">
      <t>ジカン</t>
    </rPh>
    <rPh sb="9" eb="10">
      <t>オオ</t>
    </rPh>
    <rPh sb="11" eb="12">
      <t>ツイ</t>
    </rPh>
    <rPh sb="14" eb="16">
      <t>クリョ</t>
    </rPh>
    <rPh sb="21" eb="26">
      <t>ホゴシャタイオウ</t>
    </rPh>
    <rPh sb="27" eb="29">
      <t>マドグチ</t>
    </rPh>
    <rPh sb="30" eb="34">
      <t>ガッコウイガイ</t>
    </rPh>
    <rPh sb="39" eb="40">
      <t>フ</t>
    </rPh>
    <rPh sb="43" eb="44">
      <t>ハタラ</t>
    </rPh>
    <rPh sb="45" eb="46">
      <t>カタ</t>
    </rPh>
    <rPh sb="46" eb="48">
      <t>カイカク</t>
    </rPh>
    <rPh sb="49" eb="50">
      <t>ツナ</t>
    </rPh>
    <rPh sb="53" eb="54">
      <t>カン</t>
    </rPh>
    <phoneticPr fontId="1"/>
  </si>
  <si>
    <t>副校長、教員を含め随分働き方改革への理解と改善が進んできたように思います。ただ多くの業種で人手不足の現在遅すぎました。今後の公教育のますますの質の低下が心配です。</t>
    <rPh sb="0" eb="3">
      <t>フクコウチョウ</t>
    </rPh>
    <rPh sb="4" eb="6">
      <t>キョウイン</t>
    </rPh>
    <rPh sb="7" eb="8">
      <t>フク</t>
    </rPh>
    <rPh sb="9" eb="11">
      <t>ズイブン</t>
    </rPh>
    <rPh sb="11" eb="12">
      <t>ハタラ</t>
    </rPh>
    <rPh sb="13" eb="16">
      <t>カタカイカク</t>
    </rPh>
    <rPh sb="18" eb="20">
      <t>リカイ</t>
    </rPh>
    <rPh sb="21" eb="23">
      <t>カイゼン</t>
    </rPh>
    <rPh sb="24" eb="25">
      <t>スス</t>
    </rPh>
    <rPh sb="32" eb="33">
      <t>オモ</t>
    </rPh>
    <rPh sb="39" eb="40">
      <t>オオ</t>
    </rPh>
    <rPh sb="42" eb="44">
      <t>ギョウシュ</t>
    </rPh>
    <rPh sb="45" eb="49">
      <t>ヒトデフソク</t>
    </rPh>
    <rPh sb="50" eb="52">
      <t>ゲンザイ</t>
    </rPh>
    <rPh sb="52" eb="53">
      <t>オソ</t>
    </rPh>
    <rPh sb="59" eb="61">
      <t>コンゴ</t>
    </rPh>
    <rPh sb="62" eb="65">
      <t>コウキョウイク</t>
    </rPh>
    <rPh sb="71" eb="72">
      <t>シツ</t>
    </rPh>
    <rPh sb="73" eb="75">
      <t>テイカ</t>
    </rPh>
    <rPh sb="76" eb="78">
      <t>シンパイ</t>
    </rPh>
    <phoneticPr fontId="1"/>
  </si>
  <si>
    <t>働き方改革を推進しながら効率よく、教員、副校長から学校全体の教育力を維持していくことが課題です。</t>
    <rPh sb="0" eb="1">
      <t>ハタラ</t>
    </rPh>
    <rPh sb="2" eb="5">
      <t>カタカイカク</t>
    </rPh>
    <rPh sb="6" eb="8">
      <t>スイシン</t>
    </rPh>
    <rPh sb="12" eb="14">
      <t>コウリツ</t>
    </rPh>
    <rPh sb="17" eb="19">
      <t>キョウイン</t>
    </rPh>
    <rPh sb="20" eb="23">
      <t>フクコウチョウ</t>
    </rPh>
    <rPh sb="25" eb="29">
      <t>ガッコウゼンタイ</t>
    </rPh>
    <rPh sb="30" eb="33">
      <t>キョウイクリョク</t>
    </rPh>
    <rPh sb="34" eb="36">
      <t>イジ</t>
    </rPh>
    <rPh sb="43" eb="45">
      <t>カダイ</t>
    </rPh>
    <phoneticPr fontId="1"/>
  </si>
  <si>
    <t>現状は新採（経験が浅い教師）にもベテラン並みの対応が保護者から求められている気がする。若手の離職、教員志望者の減少につながっている。</t>
    <rPh sb="0" eb="2">
      <t>ゲンジョウ</t>
    </rPh>
    <rPh sb="3" eb="5">
      <t>シンサイ</t>
    </rPh>
    <rPh sb="6" eb="8">
      <t>ケイケン</t>
    </rPh>
    <rPh sb="9" eb="10">
      <t>アサ</t>
    </rPh>
    <rPh sb="11" eb="13">
      <t>キョウシ</t>
    </rPh>
    <rPh sb="20" eb="21">
      <t>ナ</t>
    </rPh>
    <rPh sb="23" eb="25">
      <t>タイオウ</t>
    </rPh>
    <rPh sb="26" eb="29">
      <t>ホゴシャ</t>
    </rPh>
    <rPh sb="31" eb="32">
      <t>モト</t>
    </rPh>
    <rPh sb="38" eb="39">
      <t>キ</t>
    </rPh>
    <rPh sb="43" eb="45">
      <t>ワカテ</t>
    </rPh>
    <rPh sb="46" eb="48">
      <t>リショク</t>
    </rPh>
    <rPh sb="49" eb="54">
      <t>キョウインシボウシャ</t>
    </rPh>
    <rPh sb="55" eb="57">
      <t>ゲンショウ</t>
    </rPh>
    <phoneticPr fontId="1"/>
  </si>
  <si>
    <t>若者には自分軸をもって指導に当たれば良いと励ます組織や助言者が欲しい。困った時に悩みを聞いてくれる組織</t>
    <rPh sb="0" eb="2">
      <t>ワカモノ</t>
    </rPh>
    <rPh sb="4" eb="7">
      <t>ジブンジク</t>
    </rPh>
    <rPh sb="11" eb="13">
      <t>シドウ</t>
    </rPh>
    <rPh sb="14" eb="15">
      <t>ア</t>
    </rPh>
    <rPh sb="18" eb="19">
      <t>ヨ</t>
    </rPh>
    <rPh sb="21" eb="22">
      <t>ハゲ</t>
    </rPh>
    <rPh sb="24" eb="26">
      <t>ソシキ</t>
    </rPh>
    <rPh sb="27" eb="30">
      <t>ジョゲンシャ</t>
    </rPh>
    <rPh sb="31" eb="32">
      <t>ホ</t>
    </rPh>
    <rPh sb="35" eb="36">
      <t>コマ</t>
    </rPh>
    <rPh sb="38" eb="39">
      <t>トキ</t>
    </rPh>
    <rPh sb="40" eb="41">
      <t>ナヤ</t>
    </rPh>
    <rPh sb="43" eb="44">
      <t>キ</t>
    </rPh>
    <rPh sb="49" eb="51">
      <t>ソシキ</t>
    </rPh>
    <phoneticPr fontId="1"/>
  </si>
  <si>
    <t>教員と福祉の役割分担の推進</t>
    <rPh sb="0" eb="2">
      <t>キョウイン</t>
    </rPh>
    <rPh sb="3" eb="5">
      <t>フクシ</t>
    </rPh>
    <rPh sb="6" eb="10">
      <t>ヤクワリブンタン</t>
    </rPh>
    <rPh sb="11" eb="13">
      <t>スイシン</t>
    </rPh>
    <phoneticPr fontId="1"/>
  </si>
  <si>
    <t>様々な形で支援が行われているが、そこに配置される職員の勤怠管理の仕事が増加している。</t>
    <rPh sb="0" eb="2">
      <t>サマザマ</t>
    </rPh>
    <rPh sb="3" eb="4">
      <t>カタチ</t>
    </rPh>
    <rPh sb="5" eb="7">
      <t>シエン</t>
    </rPh>
    <rPh sb="8" eb="9">
      <t>オコナ</t>
    </rPh>
    <rPh sb="19" eb="21">
      <t>ハイチ</t>
    </rPh>
    <rPh sb="24" eb="26">
      <t>ショクイン</t>
    </rPh>
    <rPh sb="27" eb="31">
      <t>キンタイカンリ</t>
    </rPh>
    <rPh sb="32" eb="34">
      <t>シゴト</t>
    </rPh>
    <rPh sb="35" eb="37">
      <t>ゾウカ</t>
    </rPh>
    <phoneticPr fontId="1"/>
  </si>
  <si>
    <t>学級定数の減員、教員定数の増員。一つの学級を複数の教員で担当する（集団指導）ことで教員一人一人の負担を軽減する。</t>
    <rPh sb="0" eb="4">
      <t>ガッキュウテイスウ</t>
    </rPh>
    <rPh sb="5" eb="7">
      <t>ゲンイン</t>
    </rPh>
    <rPh sb="8" eb="12">
      <t>キョウインテイスウ</t>
    </rPh>
    <rPh sb="13" eb="15">
      <t>ゾウイン</t>
    </rPh>
    <rPh sb="16" eb="17">
      <t>ヒト</t>
    </rPh>
    <rPh sb="19" eb="21">
      <t>ガッキュウ</t>
    </rPh>
    <rPh sb="22" eb="24">
      <t>フクスウ</t>
    </rPh>
    <rPh sb="25" eb="27">
      <t>キョウイン</t>
    </rPh>
    <rPh sb="28" eb="30">
      <t>タントウ</t>
    </rPh>
    <rPh sb="33" eb="37">
      <t>シュウダンシドウ</t>
    </rPh>
    <rPh sb="41" eb="47">
      <t>キョウインヒトリヒトリ</t>
    </rPh>
    <rPh sb="48" eb="50">
      <t>フタン</t>
    </rPh>
    <rPh sb="51" eb="53">
      <t>ケイゲン</t>
    </rPh>
    <phoneticPr fontId="1"/>
  </si>
  <si>
    <t>保護者・地域からの苦情対応（特に初期対応）も副校長の役割で重い負担となります。弁護士や警察官がさらに熱くサポートする体制も必要だと思います。</t>
    <rPh sb="0" eb="3">
      <t>ホゴシャ</t>
    </rPh>
    <rPh sb="4" eb="6">
      <t>チイキ</t>
    </rPh>
    <rPh sb="9" eb="11">
      <t>クジョウ</t>
    </rPh>
    <rPh sb="11" eb="13">
      <t>タイオウ</t>
    </rPh>
    <rPh sb="14" eb="15">
      <t>トク</t>
    </rPh>
    <rPh sb="16" eb="18">
      <t>ショキ</t>
    </rPh>
    <rPh sb="18" eb="20">
      <t>タイオウ</t>
    </rPh>
    <rPh sb="22" eb="25">
      <t>フクコウチョウ</t>
    </rPh>
    <rPh sb="26" eb="28">
      <t>ヤクワリ</t>
    </rPh>
    <rPh sb="29" eb="30">
      <t>オモ</t>
    </rPh>
    <rPh sb="31" eb="33">
      <t>フタン</t>
    </rPh>
    <rPh sb="39" eb="42">
      <t>ベンゴシ</t>
    </rPh>
    <rPh sb="43" eb="46">
      <t>ケイサツカン</t>
    </rPh>
    <rPh sb="50" eb="51">
      <t>アツ</t>
    </rPh>
    <rPh sb="58" eb="60">
      <t>タイセイ</t>
    </rPh>
    <rPh sb="61" eb="63">
      <t>ヒツヨウ</t>
    </rPh>
    <rPh sb="65" eb="66">
      <t>オモ</t>
    </rPh>
    <phoneticPr fontId="1"/>
  </si>
  <si>
    <t>副校長の場合、何でも屋傾向があるところを変えられたら良い。</t>
    <rPh sb="0" eb="3">
      <t>フクコウチョウ</t>
    </rPh>
    <rPh sb="4" eb="6">
      <t>バアイ</t>
    </rPh>
    <rPh sb="7" eb="8">
      <t>ナン</t>
    </rPh>
    <rPh sb="10" eb="11">
      <t>ヤ</t>
    </rPh>
    <rPh sb="11" eb="13">
      <t>ケイコウ</t>
    </rPh>
    <rPh sb="20" eb="21">
      <t>カ</t>
    </rPh>
    <rPh sb="26" eb="27">
      <t>ヨ</t>
    </rPh>
    <phoneticPr fontId="1"/>
  </si>
  <si>
    <t>責任体制を明確にし、任せる（資質向上を前提に）</t>
    <rPh sb="0" eb="4">
      <t>セキニンタイセイ</t>
    </rPh>
    <rPh sb="5" eb="7">
      <t>メイカク</t>
    </rPh>
    <rPh sb="10" eb="11">
      <t>マカ</t>
    </rPh>
    <rPh sb="14" eb="18">
      <t>シシツコウジョウ</t>
    </rPh>
    <rPh sb="19" eb="21">
      <t>ゼンテイ</t>
    </rPh>
    <phoneticPr fontId="1"/>
  </si>
  <si>
    <t>副校長は何でも屋ではないはずですが、自分が現役の頃は事務や用務の仕事までやり、人材育成や組織マネジメント等の副校長でなければできない仕事が後回しになってしまいました。</t>
    <rPh sb="0" eb="3">
      <t>フクコウチョウ</t>
    </rPh>
    <rPh sb="4" eb="5">
      <t>ナン</t>
    </rPh>
    <rPh sb="7" eb="8">
      <t>ヤ</t>
    </rPh>
    <rPh sb="18" eb="20">
      <t>ジブン</t>
    </rPh>
    <rPh sb="21" eb="23">
      <t>ゲンエキ</t>
    </rPh>
    <rPh sb="24" eb="25">
      <t>コロ</t>
    </rPh>
    <rPh sb="26" eb="28">
      <t>ジム</t>
    </rPh>
    <rPh sb="29" eb="31">
      <t>ヨウム</t>
    </rPh>
    <rPh sb="32" eb="34">
      <t>シゴト</t>
    </rPh>
    <rPh sb="39" eb="43">
      <t>ジンザイイクセイ</t>
    </rPh>
    <rPh sb="44" eb="46">
      <t>ソシキ</t>
    </rPh>
    <rPh sb="52" eb="53">
      <t>トウ</t>
    </rPh>
    <rPh sb="54" eb="57">
      <t>フクコウチョウ</t>
    </rPh>
    <rPh sb="66" eb="68">
      <t>シゴト</t>
    </rPh>
    <rPh sb="69" eb="71">
      <t>アトマワ</t>
    </rPh>
    <phoneticPr fontId="1"/>
  </si>
  <si>
    <t>大変忙しいので副校長複数化を求めます。</t>
    <rPh sb="0" eb="3">
      <t>タイヘンイソガ</t>
    </rPh>
    <rPh sb="7" eb="10">
      <t>フクコウチョウ</t>
    </rPh>
    <rPh sb="10" eb="13">
      <t>フクスウカ</t>
    </rPh>
    <rPh sb="14" eb="15">
      <t>モト</t>
    </rPh>
    <phoneticPr fontId="1"/>
  </si>
  <si>
    <t>力のある教職員程仕事が多く待ってきます。人員は常に多くある方が現場は助かるので様々な職種体系（例えばSSWの複数導入や副校長補佐の短い時間の複数配置など）</t>
    <rPh sb="0" eb="1">
      <t>チカラ</t>
    </rPh>
    <rPh sb="4" eb="8">
      <t>キョウショクインホド</t>
    </rPh>
    <rPh sb="8" eb="10">
      <t>シゴト</t>
    </rPh>
    <rPh sb="11" eb="12">
      <t>オオ</t>
    </rPh>
    <rPh sb="13" eb="14">
      <t>マ</t>
    </rPh>
    <rPh sb="20" eb="22">
      <t>ジンイン</t>
    </rPh>
    <rPh sb="23" eb="24">
      <t>ツネ</t>
    </rPh>
    <rPh sb="25" eb="26">
      <t>オオ</t>
    </rPh>
    <rPh sb="29" eb="30">
      <t>ホウ</t>
    </rPh>
    <rPh sb="31" eb="33">
      <t>ゲンバ</t>
    </rPh>
    <rPh sb="34" eb="35">
      <t>タス</t>
    </rPh>
    <rPh sb="39" eb="41">
      <t>サマザマ</t>
    </rPh>
    <rPh sb="42" eb="46">
      <t>ショクシュタイケイ</t>
    </rPh>
    <rPh sb="47" eb="48">
      <t>タト</t>
    </rPh>
    <rPh sb="54" eb="58">
      <t>フクスウドウニュウ</t>
    </rPh>
    <rPh sb="59" eb="62">
      <t>フクコウチョウ</t>
    </rPh>
    <rPh sb="62" eb="64">
      <t>ホサ</t>
    </rPh>
    <rPh sb="65" eb="66">
      <t>ミジカ</t>
    </rPh>
    <rPh sb="67" eb="69">
      <t>ジカン</t>
    </rPh>
    <rPh sb="70" eb="72">
      <t>フクスウ</t>
    </rPh>
    <rPh sb="72" eb="74">
      <t>ハイチ</t>
    </rPh>
    <phoneticPr fontId="1"/>
  </si>
  <si>
    <t>現場の声に合った職があると良い。</t>
    <rPh sb="0" eb="2">
      <t>ゲンバ</t>
    </rPh>
    <rPh sb="3" eb="4">
      <t>コエ</t>
    </rPh>
    <rPh sb="5" eb="6">
      <t>ア</t>
    </rPh>
    <rPh sb="8" eb="9">
      <t>ショク</t>
    </rPh>
    <rPh sb="13" eb="14">
      <t>ヨ</t>
    </rPh>
    <phoneticPr fontId="1"/>
  </si>
  <si>
    <t>何か必要ないことと大切なことの区別を明確にすること。無駄をなくすこと。</t>
    <rPh sb="0" eb="1">
      <t>ナニ</t>
    </rPh>
    <rPh sb="2" eb="4">
      <t>ヒツヨウ</t>
    </rPh>
    <rPh sb="9" eb="11">
      <t>タイセツ</t>
    </rPh>
    <rPh sb="15" eb="17">
      <t>クベツ</t>
    </rPh>
    <rPh sb="18" eb="20">
      <t>メイカク</t>
    </rPh>
    <rPh sb="26" eb="28">
      <t>ムダ</t>
    </rPh>
    <phoneticPr fontId="1"/>
  </si>
  <si>
    <t>副校長の事務を減少する。これに尽きると思います</t>
    <rPh sb="0" eb="3">
      <t>フクコウチョウ</t>
    </rPh>
    <rPh sb="4" eb="6">
      <t>ジム</t>
    </rPh>
    <rPh sb="7" eb="9">
      <t>ゲンショウ</t>
    </rPh>
    <rPh sb="15" eb="16">
      <t>ツ</t>
    </rPh>
    <rPh sb="19" eb="20">
      <t>オモ</t>
    </rPh>
    <phoneticPr fontId="1"/>
  </si>
  <si>
    <t>自由意見（小学校部会）</t>
    <rPh sb="0" eb="4">
      <t>ジユウイケン</t>
    </rPh>
    <rPh sb="5" eb="10">
      <t>ショウガッコウブカイ</t>
    </rPh>
    <phoneticPr fontId="1"/>
  </si>
  <si>
    <t>9の意見欄（小学校部会）</t>
    <rPh sb="2" eb="4">
      <t>イケン</t>
    </rPh>
    <rPh sb="4" eb="5">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</si>
</sst>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11"/>
      <color theme="9"/>
      <name val="Playbill"/>
      <family val="5"/>
    </font>
    <font>
      <b/>
      <sz val="9"/>
      <color rgb="FFFF0000"/>
      <name val="ＭＳ ゴシック"/>
      <family val="3"/>
      <charset val="128"/>
    </font>
    <font>
      <b/>
      <sz val="11"/>
      <color theme="1"/>
      <name val="ｙ"/>
      <family val="3"/>
      <charset val="128"/>
    </font>
    <font>
      <sz val="10.5"/>
      <color theme="1"/>
      <name val="游明朝"/>
      <family val="1"/>
      <charset val="128"/>
    </font>
    <font>
      <u/>
      <sz val="11"/>
      <color theme="10"/>
      <name val="游ゴシック"/>
      <family val="2"/>
      <charset val="128"/>
      <scheme val="minor"/>
    </font>
    <font>
      <sz val="11"/>
      <color theme="4"/>
      <name val="Playbill"/>
      <family val="5"/>
    </font>
    <font>
      <sz val="11"/>
      <color rgb="FFFF0000"/>
      <name val="Playbill"/>
      <family val="5"/>
    </font>
    <font>
      <sz val="11"/>
      <color theme="5"/>
      <name val="Playbill"/>
      <family val="5"/>
    </font>
    <font>
      <b/>
      <sz val="12"/>
      <color theme="1"/>
      <name val="游ゴシック"/>
      <family val="3"/>
      <charset val="128"/>
      <scheme val="minor"/>
    </font>
  </fonts>
  <fills count="5">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theme="4" tint="0.3999755851924192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87">
    <xf numFmtId="0" fontId="0" fillId="0" borderId="0" xfId="0">
      <alignment vertical="center"/>
    </xf>
    <xf numFmtId="0" fontId="0" fillId="0" borderId="0" xfId="0" applyAlignment="1">
      <alignment horizontal="right"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lignment vertical="center"/>
    </xf>
    <xf numFmtId="0" fontId="2" fillId="0" borderId="0" xfId="0" applyFont="1" applyAlignment="1">
      <alignment vertical="top" wrapText="1"/>
    </xf>
    <xf numFmtId="0" fontId="0" fillId="0" borderId="0" xfId="0" applyAlignment="1">
      <alignment horizontal="right" vertical="top"/>
    </xf>
    <xf numFmtId="0" fontId="3" fillId="0" borderId="0" xfId="0" applyFont="1">
      <alignment vertical="center"/>
    </xf>
    <xf numFmtId="0" fontId="2" fillId="2" borderId="0" xfId="0" applyFont="1" applyFill="1" applyAlignment="1">
      <alignment horizontal="right" vertical="top"/>
    </xf>
    <xf numFmtId="0" fontId="2" fillId="2" borderId="0" xfId="0" applyFont="1" applyFill="1" applyAlignment="1">
      <alignment horizontal="left" vertical="top"/>
    </xf>
    <xf numFmtId="0" fontId="2" fillId="2" borderId="0" xfId="0" applyFont="1" applyFill="1" applyAlignment="1">
      <alignment horizontal="right" vertical="center"/>
    </xf>
    <xf numFmtId="0" fontId="4" fillId="2" borderId="0" xfId="0" applyFont="1" applyFill="1">
      <alignment vertical="center"/>
    </xf>
    <xf numFmtId="0" fontId="2" fillId="2" borderId="0" xfId="0" applyFont="1" applyFill="1" applyAlignment="1">
      <alignment horizontal="center"/>
    </xf>
    <xf numFmtId="0" fontId="2" fillId="0" borderId="0" xfId="0" applyFont="1" applyAlignment="1">
      <alignment horizontal="right" vertical="top"/>
    </xf>
    <xf numFmtId="176" fontId="6" fillId="0" borderId="0" xfId="0" applyNumberFormat="1" applyFont="1">
      <alignment vertical="center"/>
    </xf>
    <xf numFmtId="0" fontId="2" fillId="0" borderId="0" xfId="0" applyFont="1" applyAlignment="1">
      <alignment horizontal="left" vertical="top" wrapText="1"/>
    </xf>
    <xf numFmtId="176" fontId="0" fillId="0" borderId="0" xfId="0" applyNumberFormat="1">
      <alignment vertical="center"/>
    </xf>
    <xf numFmtId="0" fontId="7" fillId="0" borderId="0" xfId="0" applyFont="1" applyAlignment="1">
      <alignment vertical="center" wrapText="1"/>
    </xf>
    <xf numFmtId="0" fontId="0" fillId="0" borderId="0" xfId="0" applyAlignment="1">
      <alignment horizontal="left" vertical="top"/>
    </xf>
    <xf numFmtId="0" fontId="0" fillId="0" borderId="0" xfId="0" applyAlignment="1">
      <alignment vertical="top"/>
    </xf>
    <xf numFmtId="176" fontId="0" fillId="0" borderId="0" xfId="0" applyNumberFormat="1" applyAlignment="1">
      <alignment vertical="top"/>
    </xf>
    <xf numFmtId="176" fontId="0" fillId="0" borderId="0" xfId="0" applyNumberFormat="1" applyAlignment="1">
      <alignment horizontal="left" vertical="top"/>
    </xf>
    <xf numFmtId="176" fontId="0" fillId="0" borderId="0" xfId="0" applyNumberFormat="1" applyAlignment="1">
      <alignment horizontal="left" vertical="top" wrapText="1"/>
    </xf>
    <xf numFmtId="176" fontId="0" fillId="0" borderId="0" xfId="0" applyNumberFormat="1" applyAlignment="1">
      <alignment vertical="top" wrapText="1"/>
    </xf>
    <xf numFmtId="0" fontId="0" fillId="0" borderId="0" xfId="0" applyAlignment="1">
      <alignment vertical="top" wrapText="1"/>
    </xf>
    <xf numFmtId="176" fontId="2" fillId="0" borderId="0" xfId="0" applyNumberFormat="1" applyFont="1" applyAlignment="1">
      <alignment horizontal="center" vertical="top"/>
    </xf>
    <xf numFmtId="0" fontId="2" fillId="0" borderId="0" xfId="0" applyFont="1" applyAlignment="1">
      <alignment horizontal="center" vertical="top"/>
    </xf>
    <xf numFmtId="176" fontId="8" fillId="0" borderId="0" xfId="0" applyNumberFormat="1" applyFont="1" applyAlignment="1">
      <alignment vertical="top" wrapText="1"/>
    </xf>
    <xf numFmtId="0" fontId="4" fillId="0" borderId="0" xfId="0" applyFont="1">
      <alignment vertical="center"/>
    </xf>
    <xf numFmtId="176" fontId="2" fillId="0" borderId="0" xfId="0" applyNumberFormat="1" applyFont="1">
      <alignment vertical="center"/>
    </xf>
    <xf numFmtId="14" fontId="0" fillId="0" borderId="0" xfId="0" applyNumberFormat="1">
      <alignment vertical="center"/>
    </xf>
    <xf numFmtId="176" fontId="0" fillId="0" borderId="0" xfId="0" applyNumberFormat="1" applyAlignment="1">
      <alignment horizontal="center" vertical="top"/>
    </xf>
    <xf numFmtId="0" fontId="5" fillId="0" borderId="0" xfId="0" applyFont="1" applyAlignment="1">
      <alignment vertical="top" wrapText="1"/>
    </xf>
    <xf numFmtId="0" fontId="8" fillId="0" borderId="0" xfId="0" applyFont="1" applyAlignment="1">
      <alignment vertical="top" wrapText="1"/>
    </xf>
    <xf numFmtId="176" fontId="8" fillId="0" borderId="0" xfId="0" applyNumberFormat="1" applyFont="1" applyAlignment="1">
      <alignment horizontal="left" vertical="top" wrapText="1"/>
    </xf>
    <xf numFmtId="0" fontId="10" fillId="0" borderId="0" xfId="1">
      <alignment vertical="center"/>
    </xf>
    <xf numFmtId="0" fontId="5" fillId="0" borderId="0" xfId="0" applyFont="1" applyAlignment="1">
      <alignment horizontal="left" vertical="top" wrapText="1"/>
    </xf>
    <xf numFmtId="0" fontId="2" fillId="0" borderId="0" xfId="0" applyFont="1" applyAlignment="1">
      <alignment horizontal="left" vertical="center" wrapText="1"/>
    </xf>
    <xf numFmtId="176" fontId="11" fillId="0" borderId="0" xfId="0" applyNumberFormat="1" applyFont="1">
      <alignment vertical="center"/>
    </xf>
    <xf numFmtId="176" fontId="12" fillId="0" borderId="0" xfId="0" applyNumberFormat="1" applyFont="1">
      <alignment vertical="center"/>
    </xf>
    <xf numFmtId="176" fontId="13" fillId="0" borderId="0" xfId="0" applyNumberFormat="1" applyFont="1">
      <alignment vertical="center"/>
    </xf>
    <xf numFmtId="0" fontId="4" fillId="0" borderId="0" xfId="0" applyFont="1" applyAlignment="1">
      <alignment horizontal="right" vertical="center"/>
    </xf>
    <xf numFmtId="0" fontId="5" fillId="0" borderId="0" xfId="0" applyFont="1">
      <alignment vertical="center"/>
    </xf>
    <xf numFmtId="176" fontId="0" fillId="0" borderId="5" xfId="0" applyNumberFormat="1" applyBorder="1" applyAlignment="1">
      <alignment vertical="top"/>
    </xf>
    <xf numFmtId="0" fontId="4" fillId="0" borderId="6" xfId="0" applyFont="1" applyBorder="1">
      <alignment vertical="center"/>
    </xf>
    <xf numFmtId="176" fontId="2" fillId="0" borderId="6" xfId="0" applyNumberFormat="1" applyFont="1" applyBorder="1">
      <alignment vertical="center"/>
    </xf>
    <xf numFmtId="176" fontId="6" fillId="0" borderId="6" xfId="0" applyNumberFormat="1" applyFont="1" applyBorder="1">
      <alignment vertical="center"/>
    </xf>
    <xf numFmtId="0" fontId="0" fillId="0" borderId="6" xfId="0" applyBorder="1" applyAlignment="1">
      <alignment horizontal="right" vertical="center"/>
    </xf>
    <xf numFmtId="0" fontId="3" fillId="0" borderId="6" xfId="0" applyFont="1" applyBorder="1">
      <alignment vertical="center"/>
    </xf>
    <xf numFmtId="176" fontId="0" fillId="0" borderId="6" xfId="0" applyNumberFormat="1" applyBorder="1">
      <alignment vertical="center"/>
    </xf>
    <xf numFmtId="0" fontId="0" fillId="3" borderId="0" xfId="0" applyFill="1">
      <alignment vertical="center"/>
    </xf>
    <xf numFmtId="176" fontId="0" fillId="3" borderId="0" xfId="0" applyNumberFormat="1" applyFill="1">
      <alignment vertical="center"/>
    </xf>
    <xf numFmtId="0" fontId="2" fillId="3" borderId="0" xfId="0" applyFont="1" applyFill="1">
      <alignment vertical="center"/>
    </xf>
    <xf numFmtId="0" fontId="5"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center" wrapText="1"/>
    </xf>
    <xf numFmtId="176" fontId="2" fillId="0" borderId="0" xfId="0" applyNumberFormat="1" applyFont="1" applyAlignment="1">
      <alignment horizontal="left" vertical="top" wrapText="1"/>
    </xf>
    <xf numFmtId="176" fontId="2" fillId="0" borderId="0" xfId="0" applyNumberFormat="1" applyFont="1" applyAlignment="1">
      <alignment horizontal="left" vertical="top"/>
    </xf>
    <xf numFmtId="176" fontId="0" fillId="0" borderId="0" xfId="0" applyNumberFormat="1" applyAlignment="1">
      <alignment horizontal="left" vertical="top" wrapText="1"/>
    </xf>
    <xf numFmtId="0" fontId="2" fillId="0" borderId="0" xfId="0" applyFont="1" applyAlignment="1">
      <alignment vertical="top" wrapText="1"/>
    </xf>
    <xf numFmtId="176" fontId="0" fillId="0" borderId="0" xfId="0" applyNumberFormat="1" applyAlignment="1">
      <alignment horizontal="left" vertical="top"/>
    </xf>
    <xf numFmtId="176" fontId="0" fillId="0" borderId="0" xfId="0" applyNumberFormat="1" applyAlignment="1">
      <alignment horizontal="center" vertical="top"/>
    </xf>
    <xf numFmtId="0" fontId="4" fillId="0" borderId="0" xfId="0" applyFont="1" applyAlignment="1">
      <alignment horizontal="left" vertical="top" wrapText="1"/>
    </xf>
    <xf numFmtId="0" fontId="9" fillId="0" borderId="1" xfId="0" applyFont="1" applyBorder="1" applyAlignment="1">
      <alignment horizontal="left" vertical="top" wrapText="1"/>
    </xf>
    <xf numFmtId="0" fontId="9" fillId="0" borderId="5"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6" xfId="0" applyFont="1" applyBorder="1" applyAlignment="1">
      <alignment horizontal="left" vertical="top" wrapText="1"/>
    </xf>
    <xf numFmtId="0" fontId="9" fillId="0" borderId="4" xfId="0" applyFont="1" applyBorder="1" applyAlignment="1">
      <alignment horizontal="left" vertical="top" wrapText="1"/>
    </xf>
    <xf numFmtId="176" fontId="0" fillId="0" borderId="0" xfId="0" applyNumberFormat="1" applyAlignment="1">
      <alignment vertical="center" wrapText="1"/>
    </xf>
    <xf numFmtId="0" fontId="9" fillId="0" borderId="0" xfId="0" applyFont="1" applyAlignment="1">
      <alignment horizontal="left" vertical="top" wrapText="1"/>
    </xf>
    <xf numFmtId="176" fontId="0" fillId="0" borderId="5" xfId="0" applyNumberFormat="1" applyBorder="1" applyAlignment="1">
      <alignment horizontal="left" vertical="top" wrapText="1"/>
    </xf>
    <xf numFmtId="176" fontId="0" fillId="0" borderId="5" xfId="0" applyNumberFormat="1" applyBorder="1" applyAlignment="1">
      <alignment horizontal="left" vertical="top"/>
    </xf>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176" fontId="2" fillId="0" borderId="0" xfId="0" applyNumberFormat="1" applyFont="1" applyAlignment="1">
      <alignment vertical="top"/>
    </xf>
    <xf numFmtId="0" fontId="0" fillId="0" borderId="0" xfId="0">
      <alignment vertical="center"/>
    </xf>
    <xf numFmtId="0" fontId="14" fillId="0" borderId="0" xfId="0" applyFont="1">
      <alignment vertical="center"/>
    </xf>
    <xf numFmtId="0" fontId="0" fillId="4" borderId="0" xfId="0" applyFill="1" applyAlignment="1">
      <alignment horizontal="right" vertical="top"/>
    </xf>
    <xf numFmtId="0" fontId="0" fillId="4" borderId="0" xfId="0" applyFill="1">
      <alignment vertical="center"/>
    </xf>
    <xf numFmtId="0" fontId="3" fillId="4"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20-4399-8035-39E6CB03C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20-4399-8035-39E6CB03C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76AA-4E90-BA58-9B841D833F0C}"/>
              </c:ext>
            </c:extLst>
          </c:dPt>
          <c:dLbls>
            <c:dLbl>
              <c:idx val="0"/>
              <c:layout>
                <c:manualLayout>
                  <c:x val="4.1157407407407295E-2"/>
                  <c:y val="-4.70370370370370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7847916666666666"/>
                      <c:h val="0.22996172839506174"/>
                    </c:manualLayout>
                  </c15:layout>
                </c:ext>
                <c:ext xmlns:c16="http://schemas.microsoft.com/office/drawing/2014/chart" uri="{C3380CC4-5D6E-409C-BE32-E72D297353CC}">
                  <c16:uniqueId val="{00000001-1920-4399-8035-39E6CB03CC6A}"/>
                </c:ext>
              </c:extLst>
            </c:dLbl>
            <c:dLbl>
              <c:idx val="2"/>
              <c:layout>
                <c:manualLayout>
                  <c:x val="0.38882523148148146"/>
                  <c:y val="3.5311728395061727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30604662116222442"/>
                      <c:h val="0.28105204466022055"/>
                    </c:manualLayout>
                  </c15:layout>
                </c:ext>
                <c:ext xmlns:c16="http://schemas.microsoft.com/office/drawing/2014/chart" uri="{C3380CC4-5D6E-409C-BE32-E72D297353CC}">
                  <c16:uniqueId val="{00000001-76AA-4E90-BA58-9B841D833F0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小学校!$D$6:$D$8</c:f>
              <c:strCache>
                <c:ptCount val="3"/>
                <c:pt idx="0">
                  <c:v>60代 　</c:v>
                </c:pt>
                <c:pt idx="1">
                  <c:v>70代　</c:v>
                </c:pt>
                <c:pt idx="2">
                  <c:v>80代以上</c:v>
                </c:pt>
              </c:strCache>
            </c:strRef>
          </c:cat>
          <c:val>
            <c:numRef>
              <c:f>小学校!$E$6:$E$8</c:f>
              <c:numCache>
                <c:formatCode>#</c:formatCode>
                <c:ptCount val="3"/>
                <c:pt idx="0">
                  <c:v>47</c:v>
                </c:pt>
                <c:pt idx="1">
                  <c:v>7</c:v>
                </c:pt>
                <c:pt idx="2">
                  <c:v>1</c:v>
                </c:pt>
              </c:numCache>
            </c:numRef>
          </c:val>
          <c:extLst>
            <c:ext xmlns:c16="http://schemas.microsoft.com/office/drawing/2014/chart" uri="{C3380CC4-5D6E-409C-BE32-E72D297353CC}">
              <c16:uniqueId val="{00000000-76AA-4E90-BA58-9B841D833F0C}"/>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7C-4352-8652-14F52AC78D7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7C-4352-8652-14F52AC78D7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小学校!$D$64:$D$65</c:f>
              <c:strCache>
                <c:ptCount val="2"/>
                <c:pt idx="0">
                  <c:v>ある </c:v>
                </c:pt>
                <c:pt idx="1">
                  <c:v>ない</c:v>
                </c:pt>
              </c:strCache>
            </c:strRef>
          </c:cat>
          <c:val>
            <c:numRef>
              <c:f>小学校!$E$64:$E$65</c:f>
              <c:numCache>
                <c:formatCode>#</c:formatCode>
                <c:ptCount val="2"/>
                <c:pt idx="0">
                  <c:v>41</c:v>
                </c:pt>
                <c:pt idx="1">
                  <c:v>14</c:v>
                </c:pt>
              </c:numCache>
            </c:numRef>
          </c:val>
          <c:extLst>
            <c:ext xmlns:c16="http://schemas.microsoft.com/office/drawing/2014/chart" uri="{C3380CC4-5D6E-409C-BE32-E72D297353CC}">
              <c16:uniqueId val="{00000000-20F6-4181-AC28-4F1FC496518E}"/>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5AAB-4B5A-A6D5-4263F5725B5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5AAB-4B5A-A6D5-4263F5725B5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5AAB-4B5A-A6D5-4263F5725B5A}"/>
              </c:ext>
            </c:extLst>
          </c:dPt>
          <c:dLbls>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5AAB-4B5A-A6D5-4263F5725B5A}"/>
                </c:ext>
              </c:extLst>
            </c:dLbl>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5AAB-4B5A-A6D5-4263F5725B5A}"/>
                </c:ext>
              </c:extLst>
            </c:dLbl>
            <c:dLbl>
              <c:idx val="2"/>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no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26787604226931161"/>
                      <c:h val="0.25793963254593177"/>
                    </c:manualLayout>
                  </c15:layout>
                </c:ext>
                <c:ext xmlns:c16="http://schemas.microsoft.com/office/drawing/2014/chart" uri="{C3380CC4-5D6E-409C-BE32-E72D297353CC}">
                  <c16:uniqueId val="{00000001-5AAB-4B5A-A6D5-4263F5725B5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中学校!$D$6:$D$8</c:f>
              <c:strCache>
                <c:ptCount val="3"/>
                <c:pt idx="0">
                  <c:v>60代 　</c:v>
                </c:pt>
                <c:pt idx="1">
                  <c:v>70代　</c:v>
                </c:pt>
                <c:pt idx="2">
                  <c:v>80代以上</c:v>
                </c:pt>
              </c:strCache>
            </c:strRef>
          </c:cat>
          <c:val>
            <c:numRef>
              <c:f>中学校!$E$6:$E$8</c:f>
              <c:numCache>
                <c:formatCode>General</c:formatCode>
                <c:ptCount val="3"/>
                <c:pt idx="0">
                  <c:v>31</c:v>
                </c:pt>
                <c:pt idx="1">
                  <c:v>28</c:v>
                </c:pt>
                <c:pt idx="2">
                  <c:v>6</c:v>
                </c:pt>
              </c:numCache>
            </c:numRef>
          </c:val>
          <c:extLst>
            <c:ext xmlns:c16="http://schemas.microsoft.com/office/drawing/2014/chart" uri="{C3380CC4-5D6E-409C-BE32-E72D297353CC}">
              <c16:uniqueId val="{00000000-5AAB-4B5A-A6D5-4263F5725B5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7D4-4DA1-A9A3-6B79BBE8103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7D4-4DA1-A9A3-6B79BBE81038}"/>
              </c:ext>
            </c:extLst>
          </c:dPt>
          <c:dLbls>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77D4-4DA1-A9A3-6B79BBE81038}"/>
                </c:ext>
              </c:extLst>
            </c:dLbl>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77D4-4DA1-A9A3-6B79BBE810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中学校!$D$65:$D$66</c:f>
              <c:strCache>
                <c:ptCount val="2"/>
                <c:pt idx="0">
                  <c:v>ある </c:v>
                </c:pt>
                <c:pt idx="1">
                  <c:v>ない</c:v>
                </c:pt>
              </c:strCache>
            </c:strRef>
          </c:cat>
          <c:val>
            <c:numRef>
              <c:f>中学校!$E$65:$E$66</c:f>
              <c:numCache>
                <c:formatCode>#</c:formatCode>
                <c:ptCount val="2"/>
                <c:pt idx="0">
                  <c:v>44</c:v>
                </c:pt>
                <c:pt idx="1">
                  <c:v>19</c:v>
                </c:pt>
              </c:numCache>
            </c:numRef>
          </c:val>
          <c:extLst>
            <c:ext xmlns:c16="http://schemas.microsoft.com/office/drawing/2014/chart" uri="{C3380CC4-5D6E-409C-BE32-E72D297353CC}">
              <c16:uniqueId val="{00000000-77D4-4DA1-A9A3-6B79BBE81038}"/>
            </c:ext>
          </c:extLst>
        </c:ser>
        <c:dLbls>
          <c:dLblPos val="bestFit"/>
          <c:showLegendKey val="0"/>
          <c:showVal val="1"/>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1313131313132"/>
          <c:y val="0.16983759380863039"/>
          <c:w val="0.73388888888888892"/>
          <c:h val="0.7099652126328955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2-2B90-4358-8FBD-2DBE155B9B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90-4358-8FBD-2DBE155B9B3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B90-4358-8FBD-2DBE155B9B39}"/>
              </c:ext>
            </c:extLst>
          </c:dPt>
          <c:dLbls>
            <c:dLbl>
              <c:idx val="0"/>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2-2B90-4358-8FBD-2DBE155B9B39}"/>
                </c:ext>
              </c:extLst>
            </c:dLbl>
            <c:dLbl>
              <c:idx val="1"/>
              <c:layout>
                <c:manualLayout>
                  <c:x val="-0.11001388888888883"/>
                  <c:y val="-0.21873209876543209"/>
                </c:manualLayout>
              </c:layout>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3-2B90-4358-8FBD-2DBE155B9B39}"/>
                </c:ext>
              </c:extLst>
            </c:dLbl>
            <c:dLbl>
              <c:idx val="2"/>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B90-4358-8FBD-2DBE155B9B39}"/>
                </c:ext>
              </c:extLst>
            </c:dLbl>
            <c:spPr>
              <a:solidFill>
                <a:sysClr val="window" lastClr="FFFFFF"/>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都立学校!$D$6:$D$8</c:f>
              <c:strCache>
                <c:ptCount val="3"/>
                <c:pt idx="0">
                  <c:v>60代 　</c:v>
                </c:pt>
                <c:pt idx="1">
                  <c:v>70代　</c:v>
                </c:pt>
                <c:pt idx="2">
                  <c:v>80代以上</c:v>
                </c:pt>
              </c:strCache>
            </c:strRef>
          </c:cat>
          <c:val>
            <c:numRef>
              <c:f>都立学校!$E$6:$E$8</c:f>
              <c:numCache>
                <c:formatCode>#</c:formatCode>
                <c:ptCount val="3"/>
                <c:pt idx="0">
                  <c:v>7</c:v>
                </c:pt>
                <c:pt idx="1">
                  <c:v>17</c:v>
                </c:pt>
                <c:pt idx="2">
                  <c:v>13</c:v>
                </c:pt>
              </c:numCache>
            </c:numRef>
          </c:val>
          <c:extLst>
            <c:ext xmlns:c16="http://schemas.microsoft.com/office/drawing/2014/chart" uri="{C3380CC4-5D6E-409C-BE32-E72D297353CC}">
              <c16:uniqueId val="{00000000-2B90-4358-8FBD-2DBE155B9B39}"/>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58F-4489-B423-3D79CD82F73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8F-4489-B423-3D79CD82F73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都立学校!$D$59:$D$60</c:f>
              <c:strCache>
                <c:ptCount val="2"/>
                <c:pt idx="0">
                  <c:v>ある </c:v>
                </c:pt>
                <c:pt idx="1">
                  <c:v>ない</c:v>
                </c:pt>
              </c:strCache>
            </c:strRef>
          </c:cat>
          <c:val>
            <c:numRef>
              <c:f>都立学校!$E$59:$E$60</c:f>
              <c:numCache>
                <c:formatCode>#</c:formatCode>
                <c:ptCount val="2"/>
                <c:pt idx="0">
                  <c:v>18</c:v>
                </c:pt>
                <c:pt idx="1">
                  <c:v>19</c:v>
                </c:pt>
              </c:numCache>
            </c:numRef>
          </c:val>
          <c:extLst>
            <c:ext xmlns:c16="http://schemas.microsoft.com/office/drawing/2014/chart" uri="{C3380CC4-5D6E-409C-BE32-E72D297353CC}">
              <c16:uniqueId val="{00000000-9B87-4FAB-B8AB-155F0C9238E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F61-4939-8182-D633072083A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F61-4939-8182-D633072083A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集計１!$D$63:$D$64</c:f>
              <c:strCache>
                <c:ptCount val="2"/>
                <c:pt idx="0">
                  <c:v>ある </c:v>
                </c:pt>
                <c:pt idx="1">
                  <c:v>ない</c:v>
                </c:pt>
              </c:strCache>
            </c:strRef>
          </c:cat>
          <c:val>
            <c:numRef>
              <c:f>集計１!$E$63:$E$64</c:f>
              <c:numCache>
                <c:formatCode>General</c:formatCode>
                <c:ptCount val="2"/>
                <c:pt idx="0">
                  <c:v>103</c:v>
                </c:pt>
                <c:pt idx="1">
                  <c:v>52</c:v>
                </c:pt>
              </c:numCache>
            </c:numRef>
          </c:val>
          <c:extLst>
            <c:ext xmlns:c16="http://schemas.microsoft.com/office/drawing/2014/chart" uri="{C3380CC4-5D6E-409C-BE32-E72D297353CC}">
              <c16:uniqueId val="{00000000-B354-44AF-AE3B-35FBBDD33873}"/>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B6D-4721-B08D-4F63620B21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B6D-4721-B08D-4F63620B21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B6D-4721-B08D-4F63620B21A4}"/>
              </c:ext>
            </c:extLst>
          </c:dPt>
          <c:cat>
            <c:strRef>
              <c:f>集計１!$D$8:$D$10</c:f>
              <c:strCache>
                <c:ptCount val="3"/>
                <c:pt idx="0">
                  <c:v>60代 　</c:v>
                </c:pt>
                <c:pt idx="1">
                  <c:v>70代　</c:v>
                </c:pt>
                <c:pt idx="2">
                  <c:v>80代以上</c:v>
                </c:pt>
              </c:strCache>
            </c:strRef>
          </c:cat>
          <c:val>
            <c:numRef>
              <c:f>集計１!$E$8:$E$10</c:f>
              <c:numCache>
                <c:formatCode>General</c:formatCode>
                <c:ptCount val="3"/>
                <c:pt idx="0">
                  <c:v>85</c:v>
                </c:pt>
                <c:pt idx="1">
                  <c:v>52</c:v>
                </c:pt>
                <c:pt idx="2">
                  <c:v>20</c:v>
                </c:pt>
              </c:numCache>
            </c:numRef>
          </c:val>
          <c:extLst>
            <c:ext xmlns:c16="http://schemas.microsoft.com/office/drawing/2014/chart" uri="{C3380CC4-5D6E-409C-BE32-E72D297353CC}">
              <c16:uniqueId val="{00000000-DD41-4E2A-B574-4EF98F2EB86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6</xdr:col>
      <xdr:colOff>570706</xdr:colOff>
      <xdr:row>35</xdr:row>
      <xdr:rowOff>11112</xdr:rowOff>
    </xdr:from>
    <xdr:ext cx="65" cy="172227"/>
    <xdr:sp macro="" textlink="">
      <xdr:nvSpPr>
        <xdr:cNvPr id="3" name="テキスト ボックス 2">
          <a:extLst>
            <a:ext uri="{FF2B5EF4-FFF2-40B4-BE49-F238E27FC236}">
              <a16:creationId xmlns:a16="http://schemas.microsoft.com/office/drawing/2014/main" id="{BEE8E4EB-BB86-468B-AA7B-5A530641651F}"/>
            </a:ext>
          </a:extLst>
        </xdr:cNvPr>
        <xdr:cNvSpPr txBox="1"/>
      </xdr:nvSpPr>
      <xdr:spPr>
        <a:xfrm>
          <a:off x="6925786" y="708247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2</xdr:col>
      <xdr:colOff>38100</xdr:colOff>
      <xdr:row>9</xdr:row>
      <xdr:rowOff>15240</xdr:rowOff>
    </xdr:from>
    <xdr:to>
      <xdr:col>5</xdr:col>
      <xdr:colOff>114300</xdr:colOff>
      <xdr:row>16</xdr:row>
      <xdr:rowOff>141720</xdr:rowOff>
    </xdr:to>
    <xdr:graphicFrame macro="">
      <xdr:nvGraphicFramePr>
        <xdr:cNvPr id="2" name="グラフ 1">
          <a:extLst>
            <a:ext uri="{FF2B5EF4-FFF2-40B4-BE49-F238E27FC236}">
              <a16:creationId xmlns:a16="http://schemas.microsoft.com/office/drawing/2014/main" id="{4A990A9E-E7A6-B5F3-3323-039AF601D6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300990</xdr:colOff>
      <xdr:row>65</xdr:row>
      <xdr:rowOff>137160</xdr:rowOff>
    </xdr:from>
    <xdr:to>
      <xdr:col>3</xdr:col>
      <xdr:colOff>2280990</xdr:colOff>
      <xdr:row>72</xdr:row>
      <xdr:rowOff>210300</xdr:rowOff>
    </xdr:to>
    <xdr:graphicFrame macro="">
      <xdr:nvGraphicFramePr>
        <xdr:cNvPr id="4" name="グラフ 3">
          <a:extLst>
            <a:ext uri="{FF2B5EF4-FFF2-40B4-BE49-F238E27FC236}">
              <a16:creationId xmlns:a16="http://schemas.microsoft.com/office/drawing/2014/main" id="{4BA6273F-7698-AFA4-1557-E649F7A494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7</xdr:row>
      <xdr:rowOff>7620</xdr:rowOff>
    </xdr:from>
    <xdr:to>
      <xdr:col>11</xdr:col>
      <xdr:colOff>243840</xdr:colOff>
      <xdr:row>11</xdr:row>
      <xdr:rowOff>121920</xdr:rowOff>
    </xdr:to>
    <xdr:sp macro="" textlink="">
      <xdr:nvSpPr>
        <xdr:cNvPr id="5" name="テキスト ボックス 4">
          <a:extLst>
            <a:ext uri="{FF2B5EF4-FFF2-40B4-BE49-F238E27FC236}">
              <a16:creationId xmlns:a16="http://schemas.microsoft.com/office/drawing/2014/main" id="{D5B1D4BB-B318-BFA9-BA03-D4227CB21ED1}"/>
            </a:ext>
          </a:extLst>
        </xdr:cNvPr>
        <xdr:cNvSpPr txBox="1"/>
      </xdr:nvSpPr>
      <xdr:spPr>
        <a:xfrm>
          <a:off x="7787640" y="1455420"/>
          <a:ext cx="2887980" cy="967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各質問の数値な、集計１に反映されます。質問９と自由記述の内容は、直接入力します。集計１の編集をお願いします。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570706</xdr:colOff>
      <xdr:row>31</xdr:row>
      <xdr:rowOff>11112</xdr:rowOff>
    </xdr:from>
    <xdr:ext cx="65" cy="172227"/>
    <xdr:sp macro="" textlink="">
      <xdr:nvSpPr>
        <xdr:cNvPr id="3" name="テキスト ボックス 2">
          <a:extLst>
            <a:ext uri="{FF2B5EF4-FFF2-40B4-BE49-F238E27FC236}">
              <a16:creationId xmlns:a16="http://schemas.microsoft.com/office/drawing/2014/main" id="{279BE7D4-9C12-4510-8324-04F9EB7A7C57}"/>
            </a:ext>
          </a:extLst>
        </xdr:cNvPr>
        <xdr:cNvSpPr txBox="1"/>
      </xdr:nvSpPr>
      <xdr:spPr>
        <a:xfrm>
          <a:off x="6925786" y="708247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3</xdr:col>
      <xdr:colOff>300990</xdr:colOff>
      <xdr:row>8</xdr:row>
      <xdr:rowOff>144780</xdr:rowOff>
    </xdr:from>
    <xdr:to>
      <xdr:col>3</xdr:col>
      <xdr:colOff>2280990</xdr:colOff>
      <xdr:row>16</xdr:row>
      <xdr:rowOff>57900</xdr:rowOff>
    </xdr:to>
    <xdr:graphicFrame macro="">
      <xdr:nvGraphicFramePr>
        <xdr:cNvPr id="2" name="グラフ 1">
          <a:extLst>
            <a:ext uri="{FF2B5EF4-FFF2-40B4-BE49-F238E27FC236}">
              <a16:creationId xmlns:a16="http://schemas.microsoft.com/office/drawing/2014/main" id="{87B4839C-48D6-3F8E-1A76-A050EFBE36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411480</xdr:colOff>
      <xdr:row>67</xdr:row>
      <xdr:rowOff>0</xdr:rowOff>
    </xdr:from>
    <xdr:to>
      <xdr:col>3</xdr:col>
      <xdr:colOff>1911420</xdr:colOff>
      <xdr:row>74</xdr:row>
      <xdr:rowOff>4560</xdr:rowOff>
    </xdr:to>
    <xdr:graphicFrame macro="">
      <xdr:nvGraphicFramePr>
        <xdr:cNvPr id="4" name="グラフ 3">
          <a:extLst>
            <a:ext uri="{FF2B5EF4-FFF2-40B4-BE49-F238E27FC236}">
              <a16:creationId xmlns:a16="http://schemas.microsoft.com/office/drawing/2014/main" id="{77ACE2EB-1A88-B487-AFC1-246C6AAA82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6</xdr:col>
      <xdr:colOff>570706</xdr:colOff>
      <xdr:row>31</xdr:row>
      <xdr:rowOff>11112</xdr:rowOff>
    </xdr:from>
    <xdr:ext cx="65" cy="172227"/>
    <xdr:sp macro="" textlink="">
      <xdr:nvSpPr>
        <xdr:cNvPr id="3" name="テキスト ボックス 2">
          <a:extLst>
            <a:ext uri="{FF2B5EF4-FFF2-40B4-BE49-F238E27FC236}">
              <a16:creationId xmlns:a16="http://schemas.microsoft.com/office/drawing/2014/main" id="{2BBA2A97-5A98-4540-8A7C-7BBF8B452B69}"/>
            </a:ext>
          </a:extLst>
        </xdr:cNvPr>
        <xdr:cNvSpPr txBox="1"/>
      </xdr:nvSpPr>
      <xdr:spPr>
        <a:xfrm>
          <a:off x="6925786" y="555085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3</xdr:col>
      <xdr:colOff>259080</xdr:colOff>
      <xdr:row>8</xdr:row>
      <xdr:rowOff>205740</xdr:rowOff>
    </xdr:from>
    <xdr:to>
      <xdr:col>3</xdr:col>
      <xdr:colOff>2239080</xdr:colOff>
      <xdr:row>16</xdr:row>
      <xdr:rowOff>0</xdr:rowOff>
    </xdr:to>
    <xdr:graphicFrame macro="">
      <xdr:nvGraphicFramePr>
        <xdr:cNvPr id="4" name="グラフ 3">
          <a:extLst>
            <a:ext uri="{FF2B5EF4-FFF2-40B4-BE49-F238E27FC236}">
              <a16:creationId xmlns:a16="http://schemas.microsoft.com/office/drawing/2014/main" id="{F509131C-1E8E-3251-6984-ED9E7313FD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407670</xdr:colOff>
      <xdr:row>61</xdr:row>
      <xdr:rowOff>45720</xdr:rowOff>
    </xdr:from>
    <xdr:to>
      <xdr:col>3</xdr:col>
      <xdr:colOff>1907610</xdr:colOff>
      <xdr:row>68</xdr:row>
      <xdr:rowOff>118860</xdr:rowOff>
    </xdr:to>
    <xdr:graphicFrame macro="">
      <xdr:nvGraphicFramePr>
        <xdr:cNvPr id="2" name="グラフ 1">
          <a:extLst>
            <a:ext uri="{FF2B5EF4-FFF2-40B4-BE49-F238E27FC236}">
              <a16:creationId xmlns:a16="http://schemas.microsoft.com/office/drawing/2014/main" id="{1A592CEC-DDC8-2E14-5ADD-3C029AB8CC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6</xdr:col>
      <xdr:colOff>570706</xdr:colOff>
      <xdr:row>32</xdr:row>
      <xdr:rowOff>0</xdr:rowOff>
    </xdr:from>
    <xdr:ext cx="65" cy="172227"/>
    <xdr:sp macro="" textlink="">
      <xdr:nvSpPr>
        <xdr:cNvPr id="3" name="テキスト ボックス 2">
          <a:extLst>
            <a:ext uri="{FF2B5EF4-FFF2-40B4-BE49-F238E27FC236}">
              <a16:creationId xmlns:a16="http://schemas.microsoft.com/office/drawing/2014/main" id="{3F4C2FF8-D6B6-442D-9605-C42A9162A883}"/>
            </a:ext>
          </a:extLst>
        </xdr:cNvPr>
        <xdr:cNvSpPr txBox="1"/>
      </xdr:nvSpPr>
      <xdr:spPr>
        <a:xfrm>
          <a:off x="6925786" y="708247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2</xdr:col>
      <xdr:colOff>156209</xdr:colOff>
      <xdr:row>65</xdr:row>
      <xdr:rowOff>7620</xdr:rowOff>
    </xdr:from>
    <xdr:to>
      <xdr:col>3</xdr:col>
      <xdr:colOff>2314574</xdr:colOff>
      <xdr:row>71</xdr:row>
      <xdr:rowOff>152400</xdr:rowOff>
    </xdr:to>
    <xdr:graphicFrame macro="">
      <xdr:nvGraphicFramePr>
        <xdr:cNvPr id="5" name="グラフ 4">
          <a:extLst>
            <a:ext uri="{FF2B5EF4-FFF2-40B4-BE49-F238E27FC236}">
              <a16:creationId xmlns:a16="http://schemas.microsoft.com/office/drawing/2014/main" id="{F71B7A2A-74E9-7C4C-363C-9416BDCD73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323850</xdr:colOff>
      <xdr:row>10</xdr:row>
      <xdr:rowOff>190499</xdr:rowOff>
    </xdr:from>
    <xdr:to>
      <xdr:col>4</xdr:col>
      <xdr:colOff>285749</xdr:colOff>
      <xdr:row>17</xdr:row>
      <xdr:rowOff>104775</xdr:rowOff>
    </xdr:to>
    <xdr:graphicFrame macro="">
      <xdr:nvGraphicFramePr>
        <xdr:cNvPr id="6" name="グラフ 5">
          <a:extLst>
            <a:ext uri="{FF2B5EF4-FFF2-40B4-BE49-F238E27FC236}">
              <a16:creationId xmlns:a16="http://schemas.microsoft.com/office/drawing/2014/main" id="{691A3A6C-4326-427D-A909-7A64FCE541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F026-625C-43B6-8132-A2E3A2C0EE67}">
  <sheetPr>
    <tabColor theme="0" tint="-0.249977111117893"/>
  </sheetPr>
  <dimension ref="A1:B79"/>
  <sheetViews>
    <sheetView tabSelected="1" workbookViewId="0">
      <selection activeCell="F56" sqref="F56"/>
    </sheetView>
  </sheetViews>
  <sheetFormatPr defaultRowHeight="18.75"/>
  <cols>
    <col min="1" max="1" width="8.75" style="1"/>
    <col min="2" max="2" width="85.5" customWidth="1"/>
  </cols>
  <sheetData>
    <row r="1" spans="1:2">
      <c r="B1" s="2" t="s">
        <v>0</v>
      </c>
    </row>
    <row r="2" spans="1:2" s="4" customFormat="1" ht="19.899999999999999" customHeight="1">
      <c r="A2" s="3">
        <v>1</v>
      </c>
      <c r="B2" s="4" t="s">
        <v>1</v>
      </c>
    </row>
    <row r="3" spans="1:2">
      <c r="A3" s="1" t="s">
        <v>2</v>
      </c>
      <c r="B3" t="s">
        <v>3</v>
      </c>
    </row>
    <row r="4" spans="1:2">
      <c r="A4" s="1" t="s">
        <v>4</v>
      </c>
      <c r="B4" t="s">
        <v>5</v>
      </c>
    </row>
    <row r="5" spans="1:2">
      <c r="A5" s="1" t="s">
        <v>6</v>
      </c>
      <c r="B5" t="s">
        <v>7</v>
      </c>
    </row>
    <row r="6" spans="1:2" s="4" customFormat="1" ht="18">
      <c r="A6" s="3">
        <v>2</v>
      </c>
      <c r="B6" s="4" t="s">
        <v>8</v>
      </c>
    </row>
    <row r="7" spans="1:2">
      <c r="A7" s="1" t="s">
        <v>2</v>
      </c>
      <c r="B7" t="s">
        <v>9</v>
      </c>
    </row>
    <row r="8" spans="1:2">
      <c r="A8" s="1" t="s">
        <v>4</v>
      </c>
      <c r="B8" t="s">
        <v>10</v>
      </c>
    </row>
    <row r="9" spans="1:2">
      <c r="A9" s="1" t="s">
        <v>6</v>
      </c>
      <c r="B9" t="s">
        <v>11</v>
      </c>
    </row>
    <row r="10" spans="1:2" s="4" customFormat="1" ht="18">
      <c r="A10" s="3">
        <v>3</v>
      </c>
      <c r="B10" s="4" t="s">
        <v>12</v>
      </c>
    </row>
    <row r="11" spans="1:2">
      <c r="A11" s="1" t="s">
        <v>2</v>
      </c>
      <c r="B11" t="s">
        <v>13</v>
      </c>
    </row>
    <row r="12" spans="1:2">
      <c r="A12" s="1" t="s">
        <v>4</v>
      </c>
      <c r="B12" t="s">
        <v>14</v>
      </c>
    </row>
    <row r="13" spans="1:2">
      <c r="A13" s="1" t="s">
        <v>6</v>
      </c>
      <c r="B13" t="s">
        <v>15</v>
      </c>
    </row>
    <row r="14" spans="1:2">
      <c r="A14" s="1" t="s">
        <v>16</v>
      </c>
      <c r="B14" t="s">
        <v>17</v>
      </c>
    </row>
    <row r="15" spans="1:2">
      <c r="A15" s="1" t="s">
        <v>18</v>
      </c>
      <c r="B15" t="s">
        <v>19</v>
      </c>
    </row>
    <row r="16" spans="1:2">
      <c r="A16" s="1" t="s">
        <v>20</v>
      </c>
      <c r="B16" t="s">
        <v>21</v>
      </c>
    </row>
    <row r="17" spans="1:2">
      <c r="A17" s="1" t="s">
        <v>22</v>
      </c>
      <c r="B17" t="s">
        <v>23</v>
      </c>
    </row>
    <row r="18" spans="1:2">
      <c r="A18" s="1" t="s">
        <v>24</v>
      </c>
      <c r="B18" t="s">
        <v>25</v>
      </c>
    </row>
    <row r="19" spans="1:2">
      <c r="A19" s="1" t="s">
        <v>26</v>
      </c>
      <c r="B19" t="s">
        <v>27</v>
      </c>
    </row>
    <row r="20" spans="1:2">
      <c r="A20" s="1" t="s">
        <v>28</v>
      </c>
      <c r="B20" t="s">
        <v>29</v>
      </c>
    </row>
    <row r="21" spans="1:2" s="4" customFormat="1" ht="18">
      <c r="A21" s="3">
        <v>4</v>
      </c>
      <c r="B21" s="4" t="s">
        <v>30</v>
      </c>
    </row>
    <row r="22" spans="1:2">
      <c r="A22" s="1" t="s">
        <v>2</v>
      </c>
      <c r="B22" t="s">
        <v>31</v>
      </c>
    </row>
    <row r="23" spans="1:2">
      <c r="A23" s="1" t="s">
        <v>4</v>
      </c>
      <c r="B23" t="s">
        <v>32</v>
      </c>
    </row>
    <row r="24" spans="1:2">
      <c r="A24" s="1" t="s">
        <v>6</v>
      </c>
      <c r="B24" t="s">
        <v>33</v>
      </c>
    </row>
    <row r="25" spans="1:2">
      <c r="A25" s="1" t="s">
        <v>16</v>
      </c>
      <c r="B25" t="s">
        <v>34</v>
      </c>
    </row>
    <row r="26" spans="1:2">
      <c r="A26" s="1" t="s">
        <v>18</v>
      </c>
      <c r="B26" t="s">
        <v>35</v>
      </c>
    </row>
    <row r="27" spans="1:2">
      <c r="A27" s="1" t="s">
        <v>20</v>
      </c>
      <c r="B27" t="s">
        <v>36</v>
      </c>
    </row>
    <row r="28" spans="1:2">
      <c r="A28" s="1" t="s">
        <v>22</v>
      </c>
      <c r="B28" t="s">
        <v>37</v>
      </c>
    </row>
    <row r="29" spans="1:2" s="4" customFormat="1" ht="18">
      <c r="A29" s="3">
        <v>5</v>
      </c>
      <c r="B29" s="4" t="s">
        <v>38</v>
      </c>
    </row>
    <row r="30" spans="1:2">
      <c r="A30" s="1" t="s">
        <v>2</v>
      </c>
      <c r="B30" t="s">
        <v>39</v>
      </c>
    </row>
    <row r="31" spans="1:2">
      <c r="A31" s="1" t="s">
        <v>4</v>
      </c>
      <c r="B31" t="s">
        <v>40</v>
      </c>
    </row>
    <row r="32" spans="1:2">
      <c r="A32" s="1" t="s">
        <v>6</v>
      </c>
      <c r="B32" t="s">
        <v>41</v>
      </c>
    </row>
    <row r="33" spans="1:2">
      <c r="A33" s="1" t="s">
        <v>16</v>
      </c>
      <c r="B33" t="s">
        <v>42</v>
      </c>
    </row>
    <row r="34" spans="1:2">
      <c r="A34" s="1" t="s">
        <v>18</v>
      </c>
      <c r="B34" t="s">
        <v>43</v>
      </c>
    </row>
    <row r="35" spans="1:2">
      <c r="A35" s="1" t="s">
        <v>20</v>
      </c>
      <c r="B35" t="s">
        <v>44</v>
      </c>
    </row>
    <row r="36" spans="1:2">
      <c r="A36" s="1" t="s">
        <v>22</v>
      </c>
      <c r="B36" t="s">
        <v>45</v>
      </c>
    </row>
    <row r="37" spans="1:2">
      <c r="A37" s="1" t="s">
        <v>24</v>
      </c>
      <c r="B37" t="s">
        <v>46</v>
      </c>
    </row>
    <row r="38" spans="1:2">
      <c r="A38" s="1" t="s">
        <v>26</v>
      </c>
      <c r="B38" t="s">
        <v>47</v>
      </c>
    </row>
    <row r="39" spans="1:2" s="4" customFormat="1" ht="18">
      <c r="A39" s="3" t="s">
        <v>48</v>
      </c>
      <c r="B39" s="4" t="s">
        <v>49</v>
      </c>
    </row>
    <row r="40" spans="1:2">
      <c r="A40" s="1" t="s">
        <v>2</v>
      </c>
      <c r="B40" t="s">
        <v>50</v>
      </c>
    </row>
    <row r="41" spans="1:2">
      <c r="A41" s="1" t="s">
        <v>4</v>
      </c>
      <c r="B41" t="s">
        <v>51</v>
      </c>
    </row>
    <row r="42" spans="1:2" s="4" customFormat="1" ht="18">
      <c r="A42" s="3" t="s">
        <v>52</v>
      </c>
      <c r="B42" s="4" t="s">
        <v>53</v>
      </c>
    </row>
    <row r="43" spans="1:2">
      <c r="A43" s="1" t="s">
        <v>2</v>
      </c>
      <c r="B43" t="s">
        <v>54</v>
      </c>
    </row>
    <row r="44" spans="1:2">
      <c r="A44" s="1" t="s">
        <v>4</v>
      </c>
      <c r="B44" t="s">
        <v>55</v>
      </c>
    </row>
    <row r="45" spans="1:2">
      <c r="A45" s="1" t="s">
        <v>6</v>
      </c>
      <c r="B45" t="s">
        <v>56</v>
      </c>
    </row>
    <row r="46" spans="1:2">
      <c r="A46" s="1" t="s">
        <v>16</v>
      </c>
      <c r="B46" t="s">
        <v>57</v>
      </c>
    </row>
    <row r="47" spans="1:2">
      <c r="A47" s="1" t="s">
        <v>18</v>
      </c>
      <c r="B47" t="s">
        <v>58</v>
      </c>
    </row>
    <row r="48" spans="1:2">
      <c r="A48" s="1" t="s">
        <v>20</v>
      </c>
      <c r="B48" t="s">
        <v>59</v>
      </c>
    </row>
    <row r="49" spans="1:2" s="4" customFormat="1" ht="18">
      <c r="A49" s="3">
        <v>7</v>
      </c>
      <c r="B49" s="4" t="s">
        <v>60</v>
      </c>
    </row>
    <row r="50" spans="1:2">
      <c r="A50" s="1" t="s">
        <v>2</v>
      </c>
      <c r="B50" t="s">
        <v>61</v>
      </c>
    </row>
    <row r="51" spans="1:2">
      <c r="A51" s="1" t="s">
        <v>4</v>
      </c>
      <c r="B51" t="s">
        <v>62</v>
      </c>
    </row>
    <row r="52" spans="1:2">
      <c r="A52" s="1" t="s">
        <v>6</v>
      </c>
      <c r="B52" t="s">
        <v>63</v>
      </c>
    </row>
    <row r="53" spans="1:2">
      <c r="A53" s="1" t="s">
        <v>16</v>
      </c>
      <c r="B53" t="s">
        <v>64</v>
      </c>
    </row>
    <row r="54" spans="1:2">
      <c r="A54" s="1" t="s">
        <v>18</v>
      </c>
      <c r="B54" t="s">
        <v>65</v>
      </c>
    </row>
    <row r="55" spans="1:2">
      <c r="A55" s="1" t="s">
        <v>20</v>
      </c>
      <c r="B55" t="s">
        <v>66</v>
      </c>
    </row>
    <row r="56" spans="1:2">
      <c r="A56" s="1" t="s">
        <v>22</v>
      </c>
      <c r="B56" t="s">
        <v>67</v>
      </c>
    </row>
    <row r="57" spans="1:2" s="4" customFormat="1" ht="18">
      <c r="A57" s="3">
        <v>8</v>
      </c>
      <c r="B57" s="4" t="s">
        <v>68</v>
      </c>
    </row>
    <row r="58" spans="1:2">
      <c r="A58" s="1" t="s">
        <v>2</v>
      </c>
      <c r="B58" t="s">
        <v>69</v>
      </c>
    </row>
    <row r="59" spans="1:2">
      <c r="A59" s="1" t="s">
        <v>4</v>
      </c>
      <c r="B59" t="s">
        <v>70</v>
      </c>
    </row>
    <row r="60" spans="1:2">
      <c r="A60" s="1" t="s">
        <v>6</v>
      </c>
      <c r="B60" t="s">
        <v>71</v>
      </c>
    </row>
    <row r="61" spans="1:2">
      <c r="A61" s="1" t="s">
        <v>16</v>
      </c>
      <c r="B61" t="s">
        <v>72</v>
      </c>
    </row>
    <row r="62" spans="1:2">
      <c r="A62" s="1" t="s">
        <v>18</v>
      </c>
      <c r="B62" t="s">
        <v>73</v>
      </c>
    </row>
    <row r="63" spans="1:2">
      <c r="A63" s="1" t="s">
        <v>20</v>
      </c>
      <c r="B63" t="s">
        <v>74</v>
      </c>
    </row>
    <row r="64" spans="1:2">
      <c r="A64" s="1" t="s">
        <v>22</v>
      </c>
      <c r="B64" t="s">
        <v>75</v>
      </c>
    </row>
    <row r="65" spans="1:2">
      <c r="A65" s="3">
        <v>9</v>
      </c>
      <c r="B65" s="5" t="s">
        <v>76</v>
      </c>
    </row>
    <row r="66" spans="1:2">
      <c r="A66" s="3">
        <v>10</v>
      </c>
      <c r="B66" s="5" t="s">
        <v>77</v>
      </c>
    </row>
    <row r="67" spans="1:2">
      <c r="B67" s="5"/>
    </row>
    <row r="68" spans="1:2">
      <c r="B68" s="5"/>
    </row>
    <row r="69" spans="1:2">
      <c r="B69" s="5"/>
    </row>
    <row r="70" spans="1:2">
      <c r="B70" s="5"/>
    </row>
    <row r="71" spans="1:2">
      <c r="B71" s="5"/>
    </row>
    <row r="72" spans="1:2">
      <c r="B72" s="5"/>
    </row>
    <row r="73" spans="1:2">
      <c r="B73" s="5"/>
    </row>
    <row r="74" spans="1:2">
      <c r="B74" s="5"/>
    </row>
    <row r="75" spans="1:2">
      <c r="B75" s="5"/>
    </row>
    <row r="76" spans="1:2">
      <c r="B76" s="5"/>
    </row>
    <row r="77" spans="1:2">
      <c r="B77" s="5"/>
    </row>
    <row r="78" spans="1:2">
      <c r="B78" s="5"/>
    </row>
    <row r="79" spans="1:2">
      <c r="B79" s="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2219E-3B22-4A54-B12B-DBD11544FC49}">
  <sheetPr>
    <tabColor rgb="FFFF0000"/>
  </sheetPr>
  <dimension ref="A1:P163"/>
  <sheetViews>
    <sheetView topLeftCell="A120" workbookViewId="0">
      <selection activeCell="H137" sqref="H137"/>
    </sheetView>
  </sheetViews>
  <sheetFormatPr defaultRowHeight="18.75"/>
  <cols>
    <col min="1" max="1" width="4.75" style="6" customWidth="1"/>
    <col min="2" max="2" width="18.75" style="18" customWidth="1"/>
    <col min="3" max="3" width="6.25" style="1" customWidth="1"/>
    <col min="4" max="4" width="32.25" style="7" customWidth="1"/>
    <col min="5" max="5" width="4.5" customWidth="1"/>
    <col min="6" max="6" width="16.75" customWidth="1"/>
    <col min="7" max="7" width="18.25" customWidth="1"/>
  </cols>
  <sheetData>
    <row r="1" spans="1:11" ht="20.45" customHeight="1">
      <c r="B1" s="2" t="s">
        <v>121</v>
      </c>
      <c r="F1" s="30">
        <f ca="1">TODAY()</f>
        <v>45953</v>
      </c>
    </row>
    <row r="2" spans="1:11" s="4" customFormat="1" ht="9" customHeight="1">
      <c r="A2" s="8"/>
      <c r="B2" s="9"/>
      <c r="C2" s="10"/>
      <c r="D2" s="11"/>
      <c r="E2" s="12"/>
      <c r="F2" s="12"/>
    </row>
    <row r="3" spans="1:11" ht="16.899999999999999" customHeight="1">
      <c r="A3" s="13">
        <v>1</v>
      </c>
      <c r="B3" s="5" t="s">
        <v>104</v>
      </c>
      <c r="E3" s="50">
        <v>55</v>
      </c>
      <c r="F3" s="14"/>
    </row>
    <row r="4" spans="1:11" ht="25.15" customHeight="1">
      <c r="B4" s="5"/>
      <c r="F4" s="14" t="str">
        <f>REPT("||||",E4)</f>
        <v/>
      </c>
    </row>
    <row r="5" spans="1:11" s="4" customFormat="1" ht="9" customHeight="1">
      <c r="A5" s="8"/>
      <c r="B5" s="9"/>
      <c r="C5" s="10"/>
      <c r="D5" s="11"/>
      <c r="E5" s="12"/>
      <c r="F5" s="12"/>
    </row>
    <row r="6" spans="1:11" ht="16.899999999999999" customHeight="1">
      <c r="A6" s="13">
        <v>2</v>
      </c>
      <c r="B6" s="55" t="s">
        <v>8</v>
      </c>
      <c r="C6" s="1" t="s">
        <v>2</v>
      </c>
      <c r="D6" s="7" t="s">
        <v>9</v>
      </c>
      <c r="E6" s="51">
        <v>47</v>
      </c>
      <c r="F6" s="14"/>
      <c r="H6" s="52"/>
      <c r="I6" s="4" t="s">
        <v>157</v>
      </c>
      <c r="J6" s="4"/>
      <c r="K6" s="4"/>
    </row>
    <row r="7" spans="1:11" ht="16.899999999999999" customHeight="1">
      <c r="A7" s="13"/>
      <c r="B7" s="55"/>
      <c r="C7" s="1" t="s">
        <v>4</v>
      </c>
      <c r="D7" s="7" t="s">
        <v>10</v>
      </c>
      <c r="E7" s="51">
        <v>7</v>
      </c>
      <c r="F7" s="14"/>
    </row>
    <row r="8" spans="1:11" ht="16.899999999999999" customHeight="1">
      <c r="B8" s="55"/>
      <c r="C8" s="1" t="s">
        <v>6</v>
      </c>
      <c r="D8" s="7" t="s">
        <v>11</v>
      </c>
      <c r="E8" s="51">
        <v>1</v>
      </c>
      <c r="F8" s="14"/>
    </row>
    <row r="9" spans="1:11" ht="16.899999999999999" customHeight="1">
      <c r="B9" s="15"/>
      <c r="D9" s="28" t="s">
        <v>105</v>
      </c>
      <c r="E9" s="29">
        <f>SUM(E6:E8)</f>
        <v>55</v>
      </c>
      <c r="F9" s="14"/>
    </row>
    <row r="10" spans="1:11" ht="16.899999999999999" customHeight="1">
      <c r="B10" s="15"/>
      <c r="D10" s="28"/>
      <c r="E10" s="29"/>
      <c r="F10" s="14"/>
    </row>
    <row r="11" spans="1:11" ht="16.899999999999999" customHeight="1">
      <c r="B11" s="15"/>
      <c r="D11" s="28"/>
      <c r="E11" s="29"/>
      <c r="F11" s="14"/>
    </row>
    <row r="12" spans="1:11" ht="16.899999999999999" customHeight="1">
      <c r="B12" s="15"/>
      <c r="D12" s="28"/>
      <c r="E12" s="29"/>
      <c r="F12" s="14"/>
    </row>
    <row r="13" spans="1:11" ht="16.899999999999999" customHeight="1">
      <c r="B13" s="15"/>
      <c r="D13" s="28"/>
      <c r="E13" s="29"/>
      <c r="F13" s="14"/>
    </row>
    <row r="14" spans="1:11" ht="16.899999999999999" customHeight="1">
      <c r="B14" s="15"/>
      <c r="D14" s="28"/>
      <c r="E14" s="29"/>
      <c r="F14" s="14"/>
    </row>
    <row r="15" spans="1:11" ht="16.899999999999999" customHeight="1">
      <c r="B15" s="15"/>
      <c r="D15" s="28"/>
      <c r="E15" s="29"/>
      <c r="F15" s="14"/>
    </row>
    <row r="16" spans="1:11" ht="16.899999999999999" customHeight="1">
      <c r="B16" s="15"/>
      <c r="D16" s="28"/>
      <c r="E16" s="29"/>
      <c r="F16" s="14"/>
    </row>
    <row r="17" spans="1:9" ht="16.899999999999999" customHeight="1">
      <c r="B17" s="15"/>
      <c r="D17" s="28"/>
      <c r="E17" s="29"/>
      <c r="F17" s="14"/>
    </row>
    <row r="18" spans="1:9" ht="16.899999999999999" customHeight="1">
      <c r="B18" s="15"/>
      <c r="D18" s="28"/>
      <c r="E18" s="29"/>
      <c r="F18" s="14"/>
    </row>
    <row r="19" spans="1:9" s="4" customFormat="1" ht="9" customHeight="1">
      <c r="A19" s="8"/>
      <c r="B19" s="9"/>
      <c r="C19" s="10"/>
      <c r="D19" s="11"/>
      <c r="E19" s="12"/>
      <c r="F19" s="12"/>
    </row>
    <row r="20" spans="1:9" ht="16.899999999999999" customHeight="1">
      <c r="A20" s="13">
        <v>3</v>
      </c>
      <c r="B20" s="55" t="s">
        <v>81</v>
      </c>
      <c r="C20" s="1" t="s">
        <v>2</v>
      </c>
      <c r="D20" s="7" t="s">
        <v>13</v>
      </c>
      <c r="E20" s="51">
        <v>29</v>
      </c>
      <c r="F20" s="39" t="str">
        <f t="shared" ref="F20:F28" si="0">REPT("||||",E20)</f>
        <v>||||||||||||||||||||||||||||||||||||||||||||||||||||||||||||||||||||||||||||||||||||||||||||||||||||||||||||||||||||</v>
      </c>
    </row>
    <row r="21" spans="1:9" ht="16.899999999999999" customHeight="1">
      <c r="B21" s="55"/>
      <c r="C21" s="1" t="s">
        <v>4</v>
      </c>
      <c r="D21" s="7" t="s">
        <v>14</v>
      </c>
      <c r="E21" s="51">
        <v>27</v>
      </c>
      <c r="F21" s="39" t="str">
        <f t="shared" si="0"/>
        <v>||||||||||||||||||||||||||||||||||||||||||||||||||||||||||||||||||||||||||||||||||||||||||||||||||||||||||||</v>
      </c>
      <c r="H21" s="17"/>
      <c r="I21" s="17"/>
    </row>
    <row r="22" spans="1:9" ht="16.899999999999999" customHeight="1">
      <c r="B22" s="55"/>
      <c r="C22" s="1" t="s">
        <v>6</v>
      </c>
      <c r="D22" s="7" t="s">
        <v>15</v>
      </c>
      <c r="E22" s="51">
        <v>36</v>
      </c>
      <c r="F22" s="39" t="str">
        <f t="shared" si="0"/>
        <v>||||||||||||||||||||||||||||||||||||||||||||||||||||||||||||||||||||||||||||||||||||||||||||||||||||||||||||||||||||||||||||||||||||||||||||||||</v>
      </c>
      <c r="H22" s="17"/>
      <c r="I22" s="17"/>
    </row>
    <row r="23" spans="1:9" ht="16.899999999999999" customHeight="1">
      <c r="B23" s="55"/>
      <c r="C23" s="1" t="s">
        <v>16</v>
      </c>
      <c r="D23" s="7" t="s">
        <v>17</v>
      </c>
      <c r="E23" s="51">
        <v>33</v>
      </c>
      <c r="F23" s="39" t="str">
        <f t="shared" si="0"/>
        <v>||||||||||||||||||||||||||||||||||||||||||||||||||||||||||||||||||||||||||||||||||||||||||||||||||||||||||||||||||||||||||||||||||||</v>
      </c>
      <c r="H23" s="17"/>
      <c r="I23" s="17"/>
    </row>
    <row r="24" spans="1:9" ht="16.899999999999999" customHeight="1">
      <c r="B24" s="55"/>
      <c r="C24" s="1" t="s">
        <v>18</v>
      </c>
      <c r="D24" s="7" t="s">
        <v>19</v>
      </c>
      <c r="E24" s="51">
        <v>4</v>
      </c>
      <c r="F24" s="39" t="str">
        <f t="shared" si="0"/>
        <v>||||||||||||||||</v>
      </c>
      <c r="H24" s="17"/>
    </row>
    <row r="25" spans="1:9" ht="16.899999999999999" customHeight="1">
      <c r="B25" s="55"/>
      <c r="C25" s="1" t="s">
        <v>20</v>
      </c>
      <c r="D25" s="7" t="s">
        <v>21</v>
      </c>
      <c r="E25" s="51">
        <v>12</v>
      </c>
      <c r="F25" s="39" t="str">
        <f t="shared" si="0"/>
        <v>||||||||||||||||||||||||||||||||||||||||||||||||</v>
      </c>
      <c r="H25" s="17"/>
    </row>
    <row r="26" spans="1:9" ht="16.899999999999999" customHeight="1">
      <c r="C26" s="1" t="s">
        <v>22</v>
      </c>
      <c r="D26" s="7" t="s">
        <v>23</v>
      </c>
      <c r="E26" s="51">
        <v>18</v>
      </c>
      <c r="F26" s="39" t="str">
        <f t="shared" si="0"/>
        <v>||||||||||||||||||||||||||||||||||||||||||||||||||||||||||||||||||||||||</v>
      </c>
    </row>
    <row r="27" spans="1:9" ht="16.899999999999999" customHeight="1">
      <c r="C27" s="1" t="s">
        <v>24</v>
      </c>
      <c r="D27" s="7" t="s">
        <v>25</v>
      </c>
      <c r="E27" s="51">
        <v>1</v>
      </c>
      <c r="F27" s="39" t="str">
        <f t="shared" si="0"/>
        <v>||||</v>
      </c>
    </row>
    <row r="28" spans="1:9" ht="16.899999999999999" customHeight="1">
      <c r="C28" s="1" t="s">
        <v>26</v>
      </c>
      <c r="D28" s="7" t="s">
        <v>27</v>
      </c>
      <c r="E28" s="51">
        <v>7</v>
      </c>
      <c r="F28" s="39" t="str">
        <f t="shared" si="0"/>
        <v>||||||||||||||||||||||||||||</v>
      </c>
    </row>
    <row r="29" spans="1:9" ht="16.899999999999999" customHeight="1">
      <c r="C29" s="1" t="s">
        <v>28</v>
      </c>
      <c r="D29" s="7" t="s">
        <v>106</v>
      </c>
      <c r="E29" s="51">
        <v>0</v>
      </c>
      <c r="F29" s="14" t="s">
        <v>82</v>
      </c>
    </row>
    <row r="30" spans="1:9" ht="16.899999999999999" customHeight="1">
      <c r="C30" s="47"/>
      <c r="D30" s="44" t="s">
        <v>105</v>
      </c>
      <c r="E30" s="45">
        <f>SUM(E20:E29)</f>
        <v>167</v>
      </c>
      <c r="F30" s="46"/>
    </row>
    <row r="31" spans="1:9" ht="16.899999999999999" customHeight="1">
      <c r="C31" s="19" t="s">
        <v>107</v>
      </c>
      <c r="D31" s="28"/>
      <c r="E31" s="29"/>
      <c r="F31" s="14"/>
    </row>
    <row r="32" spans="1:9" ht="16.899999999999999" customHeight="1">
      <c r="C32" s="19"/>
      <c r="D32" s="28"/>
      <c r="E32" s="29"/>
      <c r="F32" s="14"/>
    </row>
    <row r="33" spans="1:6" ht="16.899999999999999" customHeight="1">
      <c r="C33" s="19"/>
      <c r="D33" s="28"/>
      <c r="E33" s="29"/>
      <c r="F33" s="14"/>
    </row>
    <row r="34" spans="1:6" ht="16.899999999999999" customHeight="1">
      <c r="C34" s="19"/>
      <c r="D34" s="20">
        <v>0</v>
      </c>
      <c r="E34" s="19"/>
      <c r="F34" s="19"/>
    </row>
    <row r="35" spans="1:6" ht="4.9000000000000004" customHeight="1">
      <c r="C35" s="19"/>
      <c r="D35" s="20"/>
      <c r="E35" s="19"/>
      <c r="F35" s="19"/>
    </row>
    <row r="36" spans="1:6" ht="8.4499999999999993" customHeight="1">
      <c r="B36" s="22"/>
      <c r="C36" s="22"/>
      <c r="D36" s="22"/>
      <c r="E36" s="22"/>
      <c r="F36" s="22"/>
    </row>
    <row r="37" spans="1:6" s="4" customFormat="1" ht="9" customHeight="1">
      <c r="A37" s="8"/>
      <c r="B37" s="9"/>
      <c r="C37" s="10"/>
      <c r="D37" s="11"/>
      <c r="E37" s="12"/>
      <c r="F37" s="12"/>
    </row>
    <row r="38" spans="1:6" ht="16.899999999999999" customHeight="1">
      <c r="A38" s="13">
        <v>4</v>
      </c>
      <c r="B38" s="55" t="s">
        <v>83</v>
      </c>
      <c r="C38" s="1" t="s">
        <v>2</v>
      </c>
      <c r="D38" s="7" t="s">
        <v>31</v>
      </c>
      <c r="E38" s="51">
        <v>27</v>
      </c>
      <c r="F38" s="39" t="str">
        <f t="shared" ref="F38:F44" si="1">REPT("||||",E38)</f>
        <v>||||||||||||||||||||||||||||||||||||||||||||||||||||||||||||||||||||||||||||||||||||||||||||||||||||||||||||</v>
      </c>
    </row>
    <row r="39" spans="1:6" ht="16.899999999999999" customHeight="1">
      <c r="B39" s="55"/>
      <c r="C39" s="1" t="s">
        <v>4</v>
      </c>
      <c r="D39" s="7" t="s">
        <v>32</v>
      </c>
      <c r="E39" s="51">
        <v>23</v>
      </c>
      <c r="F39" s="39" t="str">
        <f t="shared" si="1"/>
        <v>||||||||||||||||||||||||||||||||||||||||||||||||||||||||||||||||||||||||||||||||||||||||||||</v>
      </c>
    </row>
    <row r="40" spans="1:6" ht="16.899999999999999" customHeight="1">
      <c r="B40" s="55"/>
      <c r="C40" s="1" t="s">
        <v>6</v>
      </c>
      <c r="D40" s="7" t="s">
        <v>33</v>
      </c>
      <c r="E40" s="51">
        <v>17</v>
      </c>
      <c r="F40" s="39" t="str">
        <f t="shared" si="1"/>
        <v>||||||||||||||||||||||||||||||||||||||||||||||||||||||||||||||||||||</v>
      </c>
    </row>
    <row r="41" spans="1:6" ht="16.899999999999999" customHeight="1">
      <c r="B41" s="55"/>
      <c r="C41" s="1" t="s">
        <v>16</v>
      </c>
      <c r="D41" s="7" t="s">
        <v>34</v>
      </c>
      <c r="E41" s="51">
        <v>21</v>
      </c>
      <c r="F41" s="39" t="str">
        <f t="shared" si="1"/>
        <v>||||||||||||||||||||||||||||||||||||||||||||||||||||||||||||||||||||||||||||||||||||</v>
      </c>
    </row>
    <row r="42" spans="1:6" ht="16.899999999999999" customHeight="1">
      <c r="B42" s="55"/>
      <c r="C42" s="1" t="s">
        <v>18</v>
      </c>
      <c r="D42" s="7" t="s">
        <v>35</v>
      </c>
      <c r="E42" s="51">
        <v>45</v>
      </c>
      <c r="F42" s="39" t="str">
        <f t="shared" si="1"/>
        <v>||||||||||||||||||||||||||||||||||||||||||||||||||||||||||||||||||||||||||||||||||||||||||||||||||||||||||||||||||||||||||||||||||||||||||||||||||||||||||||||||||||||||||||||||||||</v>
      </c>
    </row>
    <row r="43" spans="1:6" ht="16.899999999999999" customHeight="1">
      <c r="B43" s="55"/>
      <c r="C43" s="1" t="s">
        <v>20</v>
      </c>
      <c r="D43" s="7" t="s">
        <v>36</v>
      </c>
      <c r="E43" s="51">
        <v>7</v>
      </c>
      <c r="F43" s="39" t="str">
        <f t="shared" si="1"/>
        <v>||||||||||||||||||||||||||||</v>
      </c>
    </row>
    <row r="44" spans="1:6" ht="16.899999999999999" customHeight="1">
      <c r="B44" s="55"/>
      <c r="C44" s="1" t="s">
        <v>22</v>
      </c>
      <c r="D44" s="7" t="s">
        <v>106</v>
      </c>
      <c r="E44" s="51">
        <v>2</v>
      </c>
      <c r="F44" s="39" t="str">
        <f t="shared" si="1"/>
        <v>||||||||</v>
      </c>
    </row>
    <row r="45" spans="1:6" ht="16.899999999999999" customHeight="1">
      <c r="B45" s="15"/>
      <c r="C45" s="47"/>
      <c r="D45" s="44" t="s">
        <v>105</v>
      </c>
      <c r="E45" s="45">
        <f>SUM(E38:E44)</f>
        <v>142</v>
      </c>
      <c r="F45" s="46"/>
    </row>
    <row r="46" spans="1:6" ht="46.9" customHeight="1">
      <c r="C46" s="19" t="s">
        <v>107</v>
      </c>
      <c r="D46" s="59"/>
      <c r="E46" s="59"/>
      <c r="F46" s="59"/>
    </row>
    <row r="47" spans="1:6" ht="23.45" customHeight="1">
      <c r="C47" s="19"/>
      <c r="D47" s="61"/>
      <c r="E47" s="61"/>
      <c r="F47" s="61"/>
    </row>
    <row r="48" spans="1:6" ht="1.9" customHeight="1">
      <c r="C48" s="19"/>
      <c r="D48" s="21"/>
      <c r="E48" s="21"/>
      <c r="F48" s="21"/>
    </row>
    <row r="49" spans="1:6" ht="11.45" customHeight="1">
      <c r="C49" s="19"/>
      <c r="D49" s="20">
        <v>0</v>
      </c>
      <c r="E49" s="19"/>
      <c r="F49" s="19"/>
    </row>
    <row r="50" spans="1:6" s="4" customFormat="1" ht="9" customHeight="1">
      <c r="A50" s="8"/>
      <c r="B50" s="9"/>
      <c r="C50" s="10"/>
      <c r="D50" s="11"/>
      <c r="E50" s="12"/>
      <c r="F50" s="12"/>
    </row>
    <row r="51" spans="1:6" ht="16.899999999999999" customHeight="1">
      <c r="A51" s="13">
        <v>5</v>
      </c>
      <c r="B51" s="55" t="s">
        <v>86</v>
      </c>
      <c r="C51" s="1" t="s">
        <v>2</v>
      </c>
      <c r="D51" s="7" t="s">
        <v>39</v>
      </c>
      <c r="E51" s="51">
        <v>11</v>
      </c>
      <c r="F51" s="39" t="str">
        <f t="shared" ref="F51:F58" si="2">REPT("||||",E51)</f>
        <v>||||||||||||||||||||||||||||||||||||||||||||</v>
      </c>
    </row>
    <row r="52" spans="1:6" ht="16.899999999999999" customHeight="1">
      <c r="B52" s="55"/>
      <c r="C52" s="1" t="s">
        <v>4</v>
      </c>
      <c r="D52" s="7" t="s">
        <v>40</v>
      </c>
      <c r="E52" s="51">
        <v>45</v>
      </c>
      <c r="F52" s="39" t="str">
        <f t="shared" si="2"/>
        <v>||||||||||||||||||||||||||||||||||||||||||||||||||||||||||||||||||||||||||||||||||||||||||||||||||||||||||||||||||||||||||||||||||||||||||||||||||||||||||||||||||||||||||||||||||||</v>
      </c>
    </row>
    <row r="53" spans="1:6" ht="16.899999999999999" customHeight="1">
      <c r="B53" s="55"/>
      <c r="C53" s="1" t="s">
        <v>6</v>
      </c>
      <c r="D53" s="7" t="s">
        <v>41</v>
      </c>
      <c r="E53" s="51">
        <v>41</v>
      </c>
      <c r="F53" s="39" t="str">
        <f t="shared" si="2"/>
        <v>||||||||||||||||||||||||||||||||||||||||||||||||||||||||||||||||||||||||||||||||||||||||||||||||||||||||||||||||||||||||||||||||||||||||||||||||||||||||||||||||||||</v>
      </c>
    </row>
    <row r="54" spans="1:6" ht="16.899999999999999" customHeight="1">
      <c r="B54" s="55"/>
      <c r="C54" s="1" t="s">
        <v>16</v>
      </c>
      <c r="D54" s="7" t="s">
        <v>42</v>
      </c>
      <c r="E54" s="51">
        <v>10</v>
      </c>
      <c r="F54" s="39" t="str">
        <f t="shared" si="2"/>
        <v>||||||||||||||||||||||||||||||||||||||||</v>
      </c>
    </row>
    <row r="55" spans="1:6" ht="16.899999999999999" customHeight="1">
      <c r="B55" s="55"/>
      <c r="C55" s="1" t="s">
        <v>18</v>
      </c>
      <c r="D55" s="7" t="s">
        <v>43</v>
      </c>
      <c r="E55" s="51">
        <v>8</v>
      </c>
      <c r="F55" s="39" t="str">
        <f t="shared" si="2"/>
        <v>||||||||||||||||||||||||||||||||</v>
      </c>
    </row>
    <row r="56" spans="1:6" ht="16.899999999999999" customHeight="1">
      <c r="B56" s="55"/>
      <c r="C56" s="1" t="s">
        <v>20</v>
      </c>
      <c r="D56" s="7" t="s">
        <v>44</v>
      </c>
      <c r="E56" s="51">
        <v>14</v>
      </c>
      <c r="F56" s="39" t="str">
        <f t="shared" si="2"/>
        <v>||||||||||||||||||||||||||||||||||||||||||||||||||||||||</v>
      </c>
    </row>
    <row r="57" spans="1:6" ht="16.899999999999999" customHeight="1">
      <c r="C57" s="1" t="s">
        <v>22</v>
      </c>
      <c r="D57" s="7" t="s">
        <v>152</v>
      </c>
      <c r="E57" s="51">
        <v>13</v>
      </c>
      <c r="F57" s="39" t="str">
        <f t="shared" si="2"/>
        <v>||||||||||||||||||||||||||||||||||||||||||||||||||||</v>
      </c>
    </row>
    <row r="58" spans="1:6" ht="16.899999999999999" customHeight="1">
      <c r="C58" s="1" t="s">
        <v>24</v>
      </c>
      <c r="D58" s="7" t="s">
        <v>47</v>
      </c>
      <c r="E58" s="51">
        <v>3</v>
      </c>
      <c r="F58" s="39" t="str">
        <f t="shared" si="2"/>
        <v>||||||||||||</v>
      </c>
    </row>
    <row r="59" spans="1:6" ht="16.899999999999999" customHeight="1">
      <c r="C59" s="47"/>
      <c r="D59" s="44" t="s">
        <v>105</v>
      </c>
      <c r="E59" s="45">
        <f>SUM(E51:E58)</f>
        <v>145</v>
      </c>
      <c r="F59" s="46"/>
    </row>
    <row r="60" spans="1:6" ht="16.149999999999999" customHeight="1">
      <c r="C60" s="19" t="s">
        <v>107</v>
      </c>
      <c r="D60" s="62">
        <v>0</v>
      </c>
      <c r="E60" s="62"/>
      <c r="F60" s="62"/>
    </row>
    <row r="61" spans="1:6" ht="16.149999999999999" customHeight="1">
      <c r="C61" s="19"/>
      <c r="D61" s="31"/>
      <c r="E61" s="31"/>
      <c r="F61" s="31"/>
    </row>
    <row r="62" spans="1:6" ht="9" customHeight="1">
      <c r="B62" s="24"/>
      <c r="C62" s="24"/>
      <c r="D62" s="24"/>
      <c r="E62" s="24"/>
      <c r="F62" s="24"/>
    </row>
    <row r="63" spans="1:6" s="4" customFormat="1" ht="9" customHeight="1">
      <c r="A63" s="8"/>
      <c r="B63" s="9"/>
      <c r="C63" s="10"/>
      <c r="D63" s="11"/>
      <c r="E63" s="12"/>
      <c r="F63" s="12"/>
    </row>
    <row r="64" spans="1:6" ht="17.45" customHeight="1">
      <c r="A64" s="13" t="s">
        <v>48</v>
      </c>
      <c r="B64" s="63" t="s">
        <v>108</v>
      </c>
      <c r="C64" s="1" t="s">
        <v>2</v>
      </c>
      <c r="D64" s="7" t="s">
        <v>50</v>
      </c>
      <c r="E64" s="51">
        <v>41</v>
      </c>
      <c r="F64" s="39"/>
    </row>
    <row r="65" spans="1:6" ht="17.45" customHeight="1">
      <c r="B65" s="63"/>
      <c r="C65" s="1" t="s">
        <v>4</v>
      </c>
      <c r="D65" s="7" t="s">
        <v>51</v>
      </c>
      <c r="E65" s="51">
        <v>14</v>
      </c>
      <c r="F65" s="39"/>
    </row>
    <row r="66" spans="1:6" ht="17.45" customHeight="1">
      <c r="B66" s="63"/>
      <c r="D66" s="28" t="s">
        <v>105</v>
      </c>
      <c r="E66" s="29">
        <f>SUM(E64:E65)</f>
        <v>55</v>
      </c>
      <c r="F66" s="14"/>
    </row>
    <row r="67" spans="1:6" ht="17.45" customHeight="1">
      <c r="B67" s="63"/>
      <c r="D67" s="28"/>
      <c r="E67" s="29"/>
      <c r="F67" s="14"/>
    </row>
    <row r="68" spans="1:6" ht="17.45" customHeight="1">
      <c r="B68" s="63"/>
      <c r="D68" s="28"/>
      <c r="E68" s="29"/>
      <c r="F68" s="14"/>
    </row>
    <row r="69" spans="1:6" ht="17.45" customHeight="1">
      <c r="B69" s="63"/>
      <c r="D69" s="28"/>
      <c r="E69" s="29"/>
      <c r="F69" s="14"/>
    </row>
    <row r="70" spans="1:6" ht="17.45" customHeight="1">
      <c r="B70" s="63"/>
      <c r="D70" s="28"/>
      <c r="E70" s="29"/>
      <c r="F70" s="14"/>
    </row>
    <row r="71" spans="1:6" ht="17.45" customHeight="1">
      <c r="B71" s="63"/>
      <c r="D71" s="28"/>
      <c r="E71" s="29"/>
      <c r="F71" s="14"/>
    </row>
    <row r="72" spans="1:6" ht="17.45" customHeight="1">
      <c r="B72" s="63"/>
      <c r="D72" s="28"/>
      <c r="E72" s="29"/>
      <c r="F72" s="14"/>
    </row>
    <row r="73" spans="1:6" ht="22.9" customHeight="1">
      <c r="B73" s="63"/>
      <c r="E73" s="16"/>
      <c r="F73" s="14"/>
    </row>
    <row r="74" spans="1:6" s="4" customFormat="1" ht="9" customHeight="1">
      <c r="A74" s="8"/>
      <c r="B74" s="9"/>
      <c r="C74" s="10"/>
      <c r="D74" s="11"/>
      <c r="E74" s="12"/>
      <c r="F74" s="12"/>
    </row>
    <row r="75" spans="1:6" ht="18.600000000000001" customHeight="1">
      <c r="A75" s="13" t="s">
        <v>52</v>
      </c>
      <c r="B75" s="60" t="s">
        <v>111</v>
      </c>
      <c r="C75" s="1" t="s">
        <v>2</v>
      </c>
      <c r="D75" s="7" t="s">
        <v>54</v>
      </c>
      <c r="E75" s="51">
        <v>14</v>
      </c>
      <c r="F75" s="39" t="str">
        <f t="shared" ref="F75:F80" si="3">REPT("||||",E75)</f>
        <v>||||||||||||||||||||||||||||||||||||||||||||||||||||||||</v>
      </c>
    </row>
    <row r="76" spans="1:6" ht="18.600000000000001" customHeight="1">
      <c r="B76" s="60"/>
      <c r="C76" s="1" t="s">
        <v>4</v>
      </c>
      <c r="D76" s="7" t="s">
        <v>55</v>
      </c>
      <c r="E76" s="51">
        <v>11</v>
      </c>
      <c r="F76" s="39" t="str">
        <f t="shared" si="3"/>
        <v>||||||||||||||||||||||||||||||||||||||||||||</v>
      </c>
    </row>
    <row r="77" spans="1:6" ht="18.600000000000001" customHeight="1">
      <c r="B77" s="60"/>
      <c r="C77" s="1" t="s">
        <v>6</v>
      </c>
      <c r="D77" s="7" t="s">
        <v>56</v>
      </c>
      <c r="E77" s="51">
        <v>22</v>
      </c>
      <c r="F77" s="39" t="str">
        <f t="shared" si="3"/>
        <v>||||||||||||||||||||||||||||||||||||||||||||||||||||||||||||||||||||||||||||||||||||||||</v>
      </c>
    </row>
    <row r="78" spans="1:6" ht="18.600000000000001" customHeight="1">
      <c r="B78" s="60"/>
      <c r="C78" s="1" t="s">
        <v>16</v>
      </c>
      <c r="D78" s="7" t="s">
        <v>57</v>
      </c>
      <c r="E78" s="51">
        <v>22</v>
      </c>
      <c r="F78" s="39" t="str">
        <f t="shared" si="3"/>
        <v>||||||||||||||||||||||||||||||||||||||||||||||||||||||||||||||||||||||||||||||||||||||||</v>
      </c>
    </row>
    <row r="79" spans="1:6" ht="18.600000000000001" customHeight="1">
      <c r="B79" s="60"/>
      <c r="C79" s="1" t="s">
        <v>18</v>
      </c>
      <c r="D79" s="7" t="s">
        <v>158</v>
      </c>
      <c r="E79" s="51">
        <v>5</v>
      </c>
      <c r="F79" s="39" t="str">
        <f t="shared" si="3"/>
        <v>||||||||||||||||||||</v>
      </c>
    </row>
    <row r="80" spans="1:6" ht="18.600000000000001" customHeight="1">
      <c r="C80" s="1" t="s">
        <v>20</v>
      </c>
      <c r="D80" s="7" t="s">
        <v>59</v>
      </c>
      <c r="E80" s="51">
        <v>5</v>
      </c>
      <c r="F80" s="39" t="str">
        <f t="shared" si="3"/>
        <v>||||||||||||||||||||</v>
      </c>
    </row>
    <row r="81" spans="1:6" ht="18.600000000000001" customHeight="1">
      <c r="C81" s="47"/>
      <c r="D81" s="44" t="s">
        <v>105</v>
      </c>
      <c r="E81" s="45">
        <f>SUM(E75:E80)</f>
        <v>79</v>
      </c>
      <c r="F81" s="46"/>
    </row>
    <row r="82" spans="1:6" ht="16.899999999999999" customHeight="1">
      <c r="C82" s="19" t="s">
        <v>107</v>
      </c>
      <c r="D82" s="61"/>
      <c r="E82" s="61"/>
      <c r="F82" s="61"/>
    </row>
    <row r="83" spans="1:6" ht="16.899999999999999" customHeight="1">
      <c r="C83" s="19"/>
      <c r="D83" s="61"/>
      <c r="E83" s="61"/>
      <c r="F83" s="61"/>
    </row>
    <row r="84" spans="1:6" s="4" customFormat="1" ht="9" customHeight="1">
      <c r="A84" s="8"/>
      <c r="B84" s="9"/>
      <c r="C84" s="10"/>
      <c r="D84" s="11"/>
      <c r="E84" s="12"/>
      <c r="F84" s="12"/>
    </row>
    <row r="85" spans="1:6" ht="18.600000000000001" customHeight="1">
      <c r="A85" s="13">
        <v>7</v>
      </c>
      <c r="B85" s="55" t="s">
        <v>112</v>
      </c>
      <c r="C85" s="1" t="s">
        <v>2</v>
      </c>
      <c r="D85" s="7" t="s">
        <v>61</v>
      </c>
      <c r="E85" s="51">
        <v>11</v>
      </c>
      <c r="F85" s="39" t="str">
        <f t="shared" ref="F85:F91" si="4">REPT("||||",E85)</f>
        <v>||||||||||||||||||||||||||||||||||||||||||||</v>
      </c>
    </row>
    <row r="86" spans="1:6" ht="18.600000000000001" customHeight="1">
      <c r="B86" s="55"/>
      <c r="C86" s="1" t="s">
        <v>4</v>
      </c>
      <c r="D86" s="7" t="s">
        <v>62</v>
      </c>
      <c r="E86" s="51">
        <v>42</v>
      </c>
      <c r="F86" s="39" t="str">
        <f t="shared" si="4"/>
        <v>||||||||||||||||||||||||||||||||||||||||||||||||||||||||||||||||||||||||||||||||||||||||||||||||||||||||||||||||||||||||||||||||||||||||||||||||||||||||||||||||||||||||</v>
      </c>
    </row>
    <row r="87" spans="1:6" ht="18.600000000000001" customHeight="1">
      <c r="B87" s="55"/>
      <c r="C87" s="1" t="s">
        <v>6</v>
      </c>
      <c r="D87" s="7" t="s">
        <v>63</v>
      </c>
      <c r="E87" s="51">
        <v>18</v>
      </c>
      <c r="F87" s="39" t="str">
        <f t="shared" si="4"/>
        <v>||||||||||||||||||||||||||||||||||||||||||||||||||||||||||||||||||||||||</v>
      </c>
    </row>
    <row r="88" spans="1:6" ht="18.600000000000001" customHeight="1">
      <c r="B88" s="55"/>
      <c r="C88" s="1" t="s">
        <v>16</v>
      </c>
      <c r="D88" s="7" t="s">
        <v>64</v>
      </c>
      <c r="E88" s="51">
        <v>8</v>
      </c>
      <c r="F88" s="39" t="str">
        <f t="shared" si="4"/>
        <v>||||||||||||||||||||||||||||||||</v>
      </c>
    </row>
    <row r="89" spans="1:6" ht="18.600000000000001" customHeight="1">
      <c r="B89" s="55"/>
      <c r="C89" s="1" t="s">
        <v>18</v>
      </c>
      <c r="D89" s="7" t="s">
        <v>65</v>
      </c>
      <c r="E89" s="51">
        <v>8</v>
      </c>
      <c r="F89" s="39" t="str">
        <f t="shared" si="4"/>
        <v>||||||||||||||||||||||||||||||||</v>
      </c>
    </row>
    <row r="90" spans="1:6" ht="18.600000000000001" customHeight="1">
      <c r="C90" s="1" t="s">
        <v>20</v>
      </c>
      <c r="D90" s="7" t="s">
        <v>66</v>
      </c>
      <c r="E90" s="51">
        <v>23</v>
      </c>
      <c r="F90" s="39" t="str">
        <f t="shared" si="4"/>
        <v>||||||||||||||||||||||||||||||||||||||||||||||||||||||||||||||||||||||||||||||||||||||||||||</v>
      </c>
    </row>
    <row r="91" spans="1:6" ht="18.600000000000001" customHeight="1">
      <c r="C91" s="1" t="s">
        <v>22</v>
      </c>
      <c r="D91" s="7" t="s">
        <v>67</v>
      </c>
      <c r="E91" s="51">
        <v>5</v>
      </c>
      <c r="F91" s="39" t="str">
        <f t="shared" si="4"/>
        <v>||||||||||||||||||||</v>
      </c>
    </row>
    <row r="92" spans="1:6" ht="18.600000000000001" customHeight="1">
      <c r="C92" s="47"/>
      <c r="D92" s="44" t="s">
        <v>105</v>
      </c>
      <c r="E92" s="45">
        <f>SUM(E85:E91)</f>
        <v>115</v>
      </c>
      <c r="F92" s="46"/>
    </row>
    <row r="93" spans="1:6" ht="16.899999999999999" customHeight="1">
      <c r="C93" s="19" t="s">
        <v>107</v>
      </c>
      <c r="D93" s="61"/>
      <c r="E93" s="61"/>
      <c r="F93" s="61"/>
    </row>
    <row r="94" spans="1:6" ht="33" customHeight="1">
      <c r="C94" s="19"/>
      <c r="D94" s="59"/>
      <c r="E94" s="59"/>
      <c r="F94" s="59"/>
    </row>
    <row r="95" spans="1:6" ht="14.45" customHeight="1">
      <c r="C95" s="19"/>
      <c r="D95" s="22"/>
      <c r="E95" s="22"/>
      <c r="F95" s="22"/>
    </row>
    <row r="96" spans="1:6" ht="13.9" customHeight="1">
      <c r="C96" s="19"/>
      <c r="D96" s="20">
        <v>0</v>
      </c>
      <c r="E96" s="19"/>
      <c r="F96" s="19"/>
    </row>
    <row r="97" spans="1:6" s="4" customFormat="1" ht="9" customHeight="1">
      <c r="A97" s="8"/>
      <c r="B97" s="9"/>
      <c r="C97" s="10"/>
      <c r="D97" s="11"/>
      <c r="E97" s="12"/>
      <c r="F97" s="12"/>
    </row>
    <row r="98" spans="1:6" ht="18.600000000000001" customHeight="1">
      <c r="A98" s="13">
        <v>8</v>
      </c>
      <c r="B98" s="55" t="s">
        <v>90</v>
      </c>
      <c r="C98" s="1" t="s">
        <v>2</v>
      </c>
      <c r="D98" s="7" t="s">
        <v>69</v>
      </c>
      <c r="E98" s="51">
        <v>9</v>
      </c>
      <c r="F98" s="39" t="str">
        <f t="shared" ref="F98:F104" si="5">REPT("||||",E98)</f>
        <v>||||||||||||||||||||||||||||||||||||</v>
      </c>
    </row>
    <row r="99" spans="1:6" ht="18.600000000000001" customHeight="1">
      <c r="B99" s="55"/>
      <c r="C99" s="1" t="s">
        <v>4</v>
      </c>
      <c r="D99" s="7" t="s">
        <v>70</v>
      </c>
      <c r="E99" s="51">
        <v>6</v>
      </c>
      <c r="F99" s="39" t="str">
        <f t="shared" si="5"/>
        <v>||||||||||||||||||||||||</v>
      </c>
    </row>
    <row r="100" spans="1:6" ht="18.600000000000001" customHeight="1">
      <c r="B100" s="55"/>
      <c r="C100" s="1" t="s">
        <v>6</v>
      </c>
      <c r="D100" s="7" t="s">
        <v>71</v>
      </c>
      <c r="E100" s="51">
        <v>24</v>
      </c>
      <c r="F100" s="39" t="str">
        <f t="shared" si="5"/>
        <v>||||||||||||||||||||||||||||||||||||||||||||||||||||||||||||||||||||||||||||||||||||||||||||||||</v>
      </c>
    </row>
    <row r="101" spans="1:6" ht="18.600000000000001" customHeight="1">
      <c r="B101" s="55"/>
      <c r="C101" s="1" t="s">
        <v>16</v>
      </c>
      <c r="D101" s="7" t="s">
        <v>72</v>
      </c>
      <c r="E101" s="51">
        <v>30</v>
      </c>
      <c r="F101" s="39" t="str">
        <f t="shared" si="5"/>
        <v>||||||||||||||||||||||||||||||||||||||||||||||||||||||||||||||||||||||||||||||||||||||||||||||||||||||||||||||||||||||||</v>
      </c>
    </row>
    <row r="102" spans="1:6" ht="18.600000000000001" customHeight="1">
      <c r="B102" s="55"/>
      <c r="C102" s="1" t="s">
        <v>18</v>
      </c>
      <c r="D102" s="7" t="s">
        <v>73</v>
      </c>
      <c r="E102" s="51">
        <v>37</v>
      </c>
      <c r="F102" s="39" t="str">
        <f t="shared" si="5"/>
        <v>||||||||||||||||||||||||||||||||||||||||||||||||||||||||||||||||||||||||||||||||||||||||||||||||||||||||||||||||||||||||||||||||||||||||||||||||||||</v>
      </c>
    </row>
    <row r="103" spans="1:6" ht="18.600000000000001" customHeight="1">
      <c r="C103" s="1" t="s">
        <v>20</v>
      </c>
      <c r="D103" s="7" t="s">
        <v>74</v>
      </c>
      <c r="E103" s="51">
        <v>33</v>
      </c>
      <c r="F103" s="39" t="str">
        <f t="shared" si="5"/>
        <v>||||||||||||||||||||||||||||||||||||||||||||||||||||||||||||||||||||||||||||||||||||||||||||||||||||||||||||||||||||||||||||||||||||</v>
      </c>
    </row>
    <row r="104" spans="1:6" ht="18.600000000000001" customHeight="1">
      <c r="C104" s="1" t="s">
        <v>22</v>
      </c>
      <c r="D104" s="7" t="s">
        <v>75</v>
      </c>
      <c r="E104" s="16">
        <v>3</v>
      </c>
      <c r="F104" s="39" t="str">
        <f t="shared" si="5"/>
        <v>||||||||||||</v>
      </c>
    </row>
    <row r="105" spans="1:6" ht="18.600000000000001" customHeight="1">
      <c r="C105" s="47"/>
      <c r="D105" s="44" t="s">
        <v>105</v>
      </c>
      <c r="E105" s="45">
        <f>SUM(E98:E104)</f>
        <v>142</v>
      </c>
      <c r="F105" s="46"/>
    </row>
    <row r="106" spans="1:6" ht="32.450000000000003" customHeight="1">
      <c r="C106" s="19" t="s">
        <v>107</v>
      </c>
      <c r="D106" s="59"/>
      <c r="E106" s="59"/>
      <c r="F106" s="59"/>
    </row>
    <row r="107" spans="1:6" ht="20.45" customHeight="1">
      <c r="C107" s="19"/>
      <c r="D107" s="59"/>
      <c r="E107" s="59"/>
      <c r="F107" s="59"/>
    </row>
    <row r="108" spans="1:6" ht="16.899999999999999" customHeight="1">
      <c r="C108" s="19"/>
      <c r="D108" s="59"/>
      <c r="E108" s="59"/>
      <c r="F108" s="59"/>
    </row>
    <row r="109" spans="1:6" ht="31.9" customHeight="1">
      <c r="C109" s="19"/>
      <c r="D109" s="59"/>
      <c r="E109" s="59"/>
      <c r="F109" s="59"/>
    </row>
    <row r="110" spans="1:6" ht="13.9" customHeight="1">
      <c r="C110" s="19"/>
      <c r="D110" s="22"/>
      <c r="E110" s="22"/>
      <c r="F110" s="22"/>
    </row>
    <row r="111" spans="1:6" ht="16.149999999999999" customHeight="1">
      <c r="C111" s="19"/>
      <c r="D111" s="23">
        <v>0</v>
      </c>
      <c r="E111" s="24"/>
      <c r="F111" s="24"/>
    </row>
    <row r="112" spans="1:6" s="4" customFormat="1" ht="9" customHeight="1">
      <c r="A112" s="8"/>
      <c r="B112" s="9"/>
      <c r="C112" s="10"/>
      <c r="D112" s="11"/>
      <c r="E112" s="12"/>
      <c r="F112" s="12"/>
    </row>
    <row r="113" spans="1:10" s="4" customFormat="1" ht="28.9" customHeight="1">
      <c r="A113" s="13">
        <v>9</v>
      </c>
      <c r="B113" s="55" t="s">
        <v>76</v>
      </c>
      <c r="C113" s="26" t="s">
        <v>94</v>
      </c>
      <c r="D113" s="55" t="s">
        <v>80</v>
      </c>
      <c r="E113" s="55"/>
      <c r="F113" s="55"/>
    </row>
    <row r="114" spans="1:10" s="4" customFormat="1" ht="35.450000000000003" customHeight="1">
      <c r="A114" s="13"/>
      <c r="B114" s="55"/>
      <c r="C114" s="78" t="s">
        <v>174</v>
      </c>
      <c r="D114" s="75"/>
      <c r="E114" s="5"/>
      <c r="F114" s="5"/>
      <c r="G114" s="5"/>
    </row>
    <row r="115" spans="1:10" s="4" customFormat="1" ht="35.450000000000003" customHeight="1">
      <c r="A115" s="13"/>
      <c r="B115" s="5"/>
      <c r="C115" s="78" t="s">
        <v>175</v>
      </c>
      <c r="D115" s="75"/>
      <c r="E115" s="5"/>
      <c r="F115" s="5"/>
      <c r="G115" s="5"/>
    </row>
    <row r="116" spans="1:10" s="4" customFormat="1" ht="35.450000000000003" customHeight="1">
      <c r="A116" s="13"/>
      <c r="B116" s="5"/>
      <c r="C116" s="78" t="s">
        <v>176</v>
      </c>
      <c r="D116" s="75"/>
      <c r="E116" s="5"/>
      <c r="F116" s="5"/>
      <c r="G116" s="5"/>
    </row>
    <row r="117" spans="1:10" s="4" customFormat="1" ht="35.450000000000003" customHeight="1">
      <c r="A117" s="13"/>
      <c r="B117" s="5"/>
      <c r="C117" s="78" t="s">
        <v>177</v>
      </c>
      <c r="D117" s="75"/>
      <c r="E117" s="5"/>
      <c r="F117" s="5"/>
      <c r="G117" s="5"/>
    </row>
    <row r="118" spans="1:10" s="4" customFormat="1" ht="35.450000000000003" customHeight="1">
      <c r="A118" s="13"/>
      <c r="B118" s="5"/>
      <c r="C118" s="78" t="s">
        <v>178</v>
      </c>
      <c r="D118" s="75"/>
      <c r="E118" s="5"/>
      <c r="F118" s="5"/>
      <c r="G118" s="5"/>
    </row>
    <row r="119" spans="1:10" s="4" customFormat="1" ht="35.450000000000003" customHeight="1">
      <c r="A119" s="13"/>
      <c r="B119" s="5"/>
      <c r="C119" s="78" t="s">
        <v>179</v>
      </c>
      <c r="D119" s="75"/>
      <c r="E119" s="5"/>
      <c r="F119" s="5"/>
      <c r="G119" s="5"/>
    </row>
    <row r="120" spans="1:10" s="4" customFormat="1" ht="35.450000000000003" customHeight="1">
      <c r="A120" s="13"/>
      <c r="B120" s="5"/>
      <c r="C120" s="78" t="s">
        <v>180</v>
      </c>
      <c r="D120" s="75"/>
      <c r="E120" s="5"/>
      <c r="F120" s="5"/>
      <c r="G120" s="5"/>
    </row>
    <row r="121" spans="1:10" s="4" customFormat="1" ht="35.450000000000003" customHeight="1">
      <c r="A121" s="13"/>
      <c r="B121" s="5"/>
      <c r="C121" s="78" t="s">
        <v>181</v>
      </c>
      <c r="D121" s="75"/>
      <c r="E121" s="5"/>
      <c r="F121" s="5"/>
      <c r="G121" s="5"/>
    </row>
    <row r="122" spans="1:10" s="4" customFormat="1" ht="35.450000000000003" customHeight="1">
      <c r="A122" s="13"/>
      <c r="B122" s="5"/>
      <c r="C122" s="78" t="s">
        <v>182</v>
      </c>
      <c r="D122" s="75"/>
      <c r="E122" s="5"/>
      <c r="F122" s="5"/>
      <c r="G122" s="5"/>
    </row>
    <row r="123" spans="1:10" s="4" customFormat="1" ht="35.450000000000003" customHeight="1">
      <c r="A123" s="13"/>
      <c r="B123" s="5"/>
      <c r="C123" s="78" t="s">
        <v>183</v>
      </c>
      <c r="D123" s="75"/>
      <c r="E123" s="5"/>
      <c r="F123" s="5"/>
      <c r="G123" s="5"/>
    </row>
    <row r="124" spans="1:10" s="4" customFormat="1" ht="35.450000000000003" customHeight="1">
      <c r="A124" s="13"/>
      <c r="B124" s="5"/>
      <c r="C124" s="78" t="s">
        <v>184</v>
      </c>
      <c r="D124" s="75"/>
      <c r="E124" s="5"/>
      <c r="F124" s="5"/>
      <c r="G124" s="5"/>
    </row>
    <row r="125" spans="1:10" s="4" customFormat="1" ht="35.450000000000003" customHeight="1">
      <c r="A125" s="13"/>
      <c r="B125" s="5"/>
      <c r="C125" s="78" t="s">
        <v>185</v>
      </c>
      <c r="D125" s="75"/>
      <c r="E125" s="5"/>
      <c r="F125" s="5"/>
      <c r="G125" s="5"/>
    </row>
    <row r="126" spans="1:10" s="4" customFormat="1" ht="35.25" customHeight="1">
      <c r="A126" s="13"/>
      <c r="B126" s="5"/>
      <c r="C126" s="79" t="s">
        <v>186</v>
      </c>
      <c r="D126" s="79"/>
      <c r="E126" s="79"/>
      <c r="F126" s="79"/>
    </row>
    <row r="127" spans="1:10" s="4" customFormat="1" ht="35.25" customHeight="1">
      <c r="A127" s="13"/>
      <c r="B127" s="5"/>
      <c r="C127" s="77" t="s">
        <v>187</v>
      </c>
      <c r="D127" s="15"/>
      <c r="E127" s="15"/>
      <c r="F127" s="15"/>
      <c r="G127" s="80"/>
    </row>
    <row r="128" spans="1:10" s="4" customFormat="1" ht="35.25" customHeight="1">
      <c r="A128" s="13"/>
      <c r="B128" s="5"/>
      <c r="C128" s="77" t="s">
        <v>188</v>
      </c>
      <c r="D128" s="15"/>
      <c r="E128" s="15"/>
      <c r="F128" s="15"/>
      <c r="G128" s="80"/>
      <c r="H128" s="80"/>
      <c r="I128" s="80"/>
      <c r="J128" s="80"/>
    </row>
    <row r="129" spans="1:13" s="4" customFormat="1" ht="35.25" customHeight="1">
      <c r="A129" s="13"/>
      <c r="B129" s="5"/>
      <c r="C129" s="77" t="s">
        <v>189</v>
      </c>
      <c r="D129" s="15"/>
      <c r="E129" s="15"/>
      <c r="F129" s="15"/>
      <c r="G129" s="80"/>
      <c r="H129" s="80"/>
      <c r="I129" s="80"/>
      <c r="J129" s="80"/>
      <c r="K129" s="80"/>
      <c r="L129" s="80"/>
      <c r="M129" s="80"/>
    </row>
    <row r="130" spans="1:13" s="4" customFormat="1" ht="35.25" customHeight="1">
      <c r="A130" s="13"/>
      <c r="B130" s="5"/>
      <c r="C130" s="77" t="s">
        <v>190</v>
      </c>
      <c r="D130" s="5"/>
      <c r="E130" s="5"/>
      <c r="F130" s="5"/>
    </row>
    <row r="131" spans="1:13" s="4" customFormat="1" ht="35.25" customHeight="1">
      <c r="A131" s="13"/>
      <c r="B131" s="5"/>
      <c r="C131" s="77" t="s">
        <v>191</v>
      </c>
      <c r="D131" s="15"/>
      <c r="E131" s="15"/>
      <c r="F131" s="15"/>
      <c r="G131" s="80"/>
      <c r="H131" s="80"/>
    </row>
    <row r="132" spans="1:13" s="4" customFormat="1" ht="35.25" customHeight="1">
      <c r="A132" s="13"/>
      <c r="B132" s="5"/>
      <c r="C132" s="77" t="s">
        <v>192</v>
      </c>
      <c r="D132" s="5"/>
      <c r="E132" s="5"/>
      <c r="F132" s="5"/>
      <c r="K132" s="32"/>
      <c r="L132" s="32"/>
      <c r="M132" s="32"/>
    </row>
    <row r="133" spans="1:13" s="4" customFormat="1" ht="35.25" customHeight="1">
      <c r="A133" s="13"/>
      <c r="B133" s="5"/>
      <c r="C133" s="77" t="s">
        <v>193</v>
      </c>
      <c r="D133" s="15"/>
      <c r="E133" s="15"/>
      <c r="F133" s="15"/>
    </row>
    <row r="134" spans="1:13" s="4" customFormat="1" ht="35.25" customHeight="1">
      <c r="A134" s="13"/>
      <c r="B134" s="5"/>
      <c r="C134" s="78" t="s">
        <v>194</v>
      </c>
      <c r="D134" s="5"/>
      <c r="E134" s="5"/>
      <c r="F134" s="5"/>
    </row>
    <row r="135" spans="1:13" s="4" customFormat="1" ht="35.25" customHeight="1">
      <c r="A135" s="13"/>
      <c r="B135" s="5"/>
      <c r="C135" s="78" t="s">
        <v>195</v>
      </c>
      <c r="D135" s="15"/>
      <c r="E135" s="15"/>
      <c r="F135" s="15"/>
    </row>
    <row r="136" spans="1:13" s="4" customFormat="1" ht="35.25" customHeight="1">
      <c r="A136" s="13"/>
      <c r="B136" s="5"/>
      <c r="C136" s="78" t="s">
        <v>196</v>
      </c>
      <c r="D136" s="5"/>
      <c r="E136" s="5"/>
      <c r="F136" s="5"/>
    </row>
    <row r="137" spans="1:13" s="4" customFormat="1" ht="35.25" customHeight="1">
      <c r="A137" s="13"/>
      <c r="B137" s="5"/>
      <c r="C137" s="77" t="s">
        <v>197</v>
      </c>
      <c r="D137" s="81"/>
      <c r="E137" s="81"/>
      <c r="F137" s="81"/>
    </row>
    <row r="138" spans="1:13" s="4" customFormat="1" ht="9" customHeight="1">
      <c r="A138" s="8"/>
      <c r="B138" s="9"/>
      <c r="C138" s="10"/>
      <c r="D138" s="11"/>
      <c r="E138" s="12"/>
      <c r="F138" s="12"/>
    </row>
    <row r="139" spans="1:13" s="4" customFormat="1" ht="42" customHeight="1">
      <c r="A139" s="13">
        <v>10</v>
      </c>
      <c r="B139" s="15" t="s">
        <v>110</v>
      </c>
      <c r="C139" s="13" t="s">
        <v>94</v>
      </c>
      <c r="D139" s="55" t="s">
        <v>117</v>
      </c>
      <c r="E139" s="55"/>
      <c r="F139" s="55"/>
    </row>
    <row r="140" spans="1:13" s="4" customFormat="1" ht="42" customHeight="1">
      <c r="A140" s="76"/>
      <c r="B140" s="76"/>
      <c r="C140" s="76" t="s">
        <v>173</v>
      </c>
      <c r="D140" s="76"/>
      <c r="E140" s="5"/>
      <c r="F140" s="5"/>
      <c r="G140" s="5"/>
    </row>
    <row r="141" spans="1:13" s="4" customFormat="1" ht="42" customHeight="1">
      <c r="A141" s="13"/>
      <c r="B141" s="5"/>
      <c r="C141" s="74" t="s">
        <v>162</v>
      </c>
      <c r="D141" s="5"/>
      <c r="E141" s="5"/>
      <c r="F141" s="5"/>
      <c r="G141" s="5"/>
    </row>
    <row r="142" spans="1:13" s="4" customFormat="1" ht="42" customHeight="1">
      <c r="A142" s="13"/>
      <c r="B142" s="5"/>
      <c r="C142" s="74" t="s">
        <v>163</v>
      </c>
      <c r="D142" s="5"/>
      <c r="E142" s="5"/>
      <c r="F142" s="5"/>
      <c r="G142" s="5"/>
    </row>
    <row r="143" spans="1:13" s="4" customFormat="1" ht="42" customHeight="1">
      <c r="A143" s="13"/>
      <c r="B143" s="5"/>
      <c r="C143" s="74" t="s">
        <v>164</v>
      </c>
      <c r="D143" s="5"/>
      <c r="E143" s="5"/>
      <c r="F143" s="5"/>
      <c r="G143" s="5"/>
    </row>
    <row r="144" spans="1:13" s="4" customFormat="1" ht="42" customHeight="1">
      <c r="A144" s="13"/>
      <c r="B144" s="5"/>
      <c r="C144" s="74" t="s">
        <v>165</v>
      </c>
      <c r="D144" s="5"/>
      <c r="E144" s="5"/>
      <c r="F144" s="5"/>
      <c r="G144" s="5"/>
    </row>
    <row r="145" spans="1:16" s="4" customFormat="1" ht="42" customHeight="1">
      <c r="A145" s="13"/>
      <c r="B145" s="5"/>
      <c r="C145" s="74" t="s">
        <v>166</v>
      </c>
      <c r="D145" s="5"/>
      <c r="E145" s="5"/>
      <c r="F145" s="5"/>
      <c r="G145" s="5"/>
    </row>
    <row r="146" spans="1:16" s="4" customFormat="1" ht="42" customHeight="1">
      <c r="A146" s="13"/>
      <c r="B146" s="5"/>
      <c r="C146" s="74" t="s">
        <v>167</v>
      </c>
      <c r="D146" s="5"/>
      <c r="E146" s="5"/>
      <c r="F146" s="5"/>
      <c r="G146" s="5"/>
    </row>
    <row r="147" spans="1:16" ht="42" customHeight="1">
      <c r="B147" s="5"/>
      <c r="C147" s="74" t="s">
        <v>168</v>
      </c>
      <c r="D147" s="5"/>
      <c r="E147" s="5"/>
      <c r="F147" s="5"/>
      <c r="G147" s="5"/>
      <c r="H147" s="33"/>
      <c r="I147" s="33"/>
      <c r="J147" s="33"/>
      <c r="K147" s="33"/>
      <c r="L147" s="33"/>
      <c r="P147" s="35"/>
    </row>
    <row r="148" spans="1:16" s="74" customFormat="1" ht="42" customHeight="1">
      <c r="A148" s="6"/>
      <c r="B148" s="5"/>
      <c r="C148" s="74" t="s">
        <v>169</v>
      </c>
      <c r="D148" s="5"/>
      <c r="E148" s="5"/>
      <c r="F148" s="5"/>
      <c r="G148" s="5"/>
      <c r="H148" s="33"/>
      <c r="I148" s="33"/>
      <c r="J148" s="33"/>
      <c r="K148" s="33"/>
      <c r="L148" s="33"/>
      <c r="P148" s="35"/>
    </row>
    <row r="149" spans="1:16" s="74" customFormat="1" ht="42" customHeight="1">
      <c r="A149" s="6"/>
      <c r="B149" s="5"/>
      <c r="C149" s="74" t="s">
        <v>170</v>
      </c>
      <c r="D149" s="5"/>
      <c r="E149" s="5"/>
      <c r="F149" s="5"/>
      <c r="G149" s="5"/>
      <c r="H149" s="33"/>
      <c r="I149" s="33"/>
      <c r="J149" s="33"/>
      <c r="K149" s="33"/>
      <c r="L149" s="33"/>
      <c r="P149" s="35"/>
    </row>
    <row r="150" spans="1:16" s="74" customFormat="1" ht="42" customHeight="1">
      <c r="A150" s="6"/>
      <c r="B150" s="5"/>
      <c r="C150" s="74" t="s">
        <v>171</v>
      </c>
      <c r="D150" s="5"/>
      <c r="E150" s="5"/>
      <c r="F150" s="5"/>
      <c r="G150" s="5"/>
      <c r="H150" s="33"/>
      <c r="I150" s="33"/>
      <c r="J150" s="33"/>
      <c r="K150" s="33"/>
      <c r="L150" s="33"/>
      <c r="P150" s="35"/>
    </row>
    <row r="151" spans="1:16" ht="42" customHeight="1">
      <c r="B151" s="5"/>
      <c r="C151" s="74" t="s">
        <v>172</v>
      </c>
      <c r="D151" s="5"/>
      <c r="E151" s="5"/>
      <c r="F151" s="5"/>
      <c r="G151" s="5"/>
      <c r="H151" s="27"/>
      <c r="I151" s="27"/>
      <c r="J151" s="27"/>
      <c r="K151" s="27"/>
      <c r="L151" s="27"/>
    </row>
    <row r="152" spans="1:16" s="4" customFormat="1" ht="9" customHeight="1">
      <c r="A152" s="8"/>
      <c r="B152" s="9"/>
      <c r="C152" s="10"/>
      <c r="D152" s="11"/>
      <c r="E152" s="12"/>
      <c r="F152" s="12"/>
    </row>
    <row r="153" spans="1:16" ht="25.15" customHeight="1">
      <c r="B153" s="4"/>
      <c r="C153" s="4"/>
      <c r="D153" s="4"/>
      <c r="E153" s="4"/>
      <c r="F153" s="4"/>
    </row>
    <row r="154" spans="1:16" ht="25.15" customHeight="1">
      <c r="B154" s="54"/>
      <c r="C154" s="54"/>
      <c r="D154" s="54"/>
      <c r="E154" s="54"/>
      <c r="F154" s="54"/>
    </row>
    <row r="155" spans="1:16" ht="36.6" customHeight="1">
      <c r="B155" s="55"/>
      <c r="C155" s="55"/>
      <c r="D155" s="55"/>
      <c r="E155" s="55"/>
      <c r="F155" s="55"/>
    </row>
    <row r="156" spans="1:16" ht="60.6" customHeight="1">
      <c r="B156" s="53"/>
      <c r="C156" s="53"/>
      <c r="D156" s="53"/>
      <c r="E156" s="53"/>
      <c r="F156" s="53"/>
    </row>
    <row r="157" spans="1:16" ht="57.6" customHeight="1">
      <c r="B157" s="53"/>
      <c r="C157" s="53"/>
      <c r="D157" s="53"/>
      <c r="E157" s="53"/>
      <c r="F157" s="53"/>
    </row>
    <row r="158" spans="1:16" ht="58.9" customHeight="1">
      <c r="B158" s="53"/>
      <c r="C158" s="53"/>
      <c r="D158" s="53"/>
      <c r="E158" s="53"/>
      <c r="F158" s="53"/>
    </row>
    <row r="159" spans="1:16" ht="11.45" customHeight="1">
      <c r="B159" s="15"/>
      <c r="C159" s="15"/>
      <c r="D159" s="15"/>
      <c r="E159" s="15"/>
      <c r="F159" s="15"/>
    </row>
    <row r="160" spans="1:16" ht="42.6" customHeight="1">
      <c r="B160" s="56"/>
      <c r="C160" s="56"/>
      <c r="D160" s="56"/>
      <c r="E160" s="56"/>
      <c r="F160" s="56"/>
    </row>
    <row r="161" spans="2:6" ht="63.6" customHeight="1">
      <c r="B161" s="53"/>
      <c r="C161" s="53"/>
      <c r="D161" s="53"/>
      <c r="E161" s="53"/>
      <c r="F161" s="53"/>
    </row>
    <row r="162" spans="2:6" ht="78.599999999999994" customHeight="1">
      <c r="B162" s="53"/>
      <c r="C162" s="53"/>
      <c r="D162" s="53"/>
      <c r="E162" s="53"/>
      <c r="F162" s="53"/>
    </row>
    <row r="163" spans="2:6" ht="57.6" customHeight="1">
      <c r="B163" s="53"/>
      <c r="C163" s="53"/>
      <c r="D163" s="53"/>
      <c r="E163" s="53"/>
      <c r="F163" s="53"/>
    </row>
  </sheetData>
  <mergeCells count="32">
    <mergeCell ref="B6:B8"/>
    <mergeCell ref="B20:B25"/>
    <mergeCell ref="B38:B44"/>
    <mergeCell ref="D46:F46"/>
    <mergeCell ref="D83:F83"/>
    <mergeCell ref="B85:B89"/>
    <mergeCell ref="D93:F93"/>
    <mergeCell ref="D94:F94"/>
    <mergeCell ref="D47:F47"/>
    <mergeCell ref="B51:B56"/>
    <mergeCell ref="D60:F60"/>
    <mergeCell ref="B64:B73"/>
    <mergeCell ref="B75:B79"/>
    <mergeCell ref="D82:F82"/>
    <mergeCell ref="B98:B102"/>
    <mergeCell ref="D106:F106"/>
    <mergeCell ref="D107:F107"/>
    <mergeCell ref="D108:F108"/>
    <mergeCell ref="D109:F109"/>
    <mergeCell ref="D113:F113"/>
    <mergeCell ref="B113:B114"/>
    <mergeCell ref="C126:F126"/>
    <mergeCell ref="D139:F139"/>
    <mergeCell ref="B161:F161"/>
    <mergeCell ref="B162:F162"/>
    <mergeCell ref="B163:F163"/>
    <mergeCell ref="B154:F154"/>
    <mergeCell ref="B155:F155"/>
    <mergeCell ref="B156:F156"/>
    <mergeCell ref="B157:F157"/>
    <mergeCell ref="B158:F158"/>
    <mergeCell ref="B160:F160"/>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34CC-22EF-478C-827A-F902D836CC0F}">
  <sheetPr>
    <tabColor rgb="FF0070C0"/>
  </sheetPr>
  <dimension ref="A1:P144"/>
  <sheetViews>
    <sheetView workbookViewId="0">
      <selection activeCell="O80" sqref="O80"/>
    </sheetView>
  </sheetViews>
  <sheetFormatPr defaultRowHeight="18.75"/>
  <cols>
    <col min="1" max="1" width="4.75" style="6" customWidth="1"/>
    <col min="2" max="2" width="18.75" style="18" customWidth="1"/>
    <col min="3" max="3" width="6.25" style="1" customWidth="1"/>
    <col min="4" max="4" width="32.25" style="7" customWidth="1"/>
    <col min="5" max="5" width="4.5" customWidth="1"/>
    <col min="6" max="6" width="16.75" customWidth="1"/>
    <col min="7" max="7" width="18.25" customWidth="1"/>
  </cols>
  <sheetData>
    <row r="1" spans="1:6" ht="20.45" customHeight="1">
      <c r="B1" s="2" t="s">
        <v>120</v>
      </c>
      <c r="F1" s="30">
        <f ca="1">TODAY()</f>
        <v>45953</v>
      </c>
    </row>
    <row r="2" spans="1:6" s="4" customFormat="1" ht="9" customHeight="1">
      <c r="A2" s="8"/>
      <c r="B2" s="9"/>
      <c r="C2" s="10"/>
      <c r="D2" s="11"/>
      <c r="E2" s="12"/>
      <c r="F2" s="12"/>
    </row>
    <row r="3" spans="1:6" ht="16.899999999999999" customHeight="1">
      <c r="A3" s="13">
        <v>1</v>
      </c>
      <c r="B3" s="5" t="s">
        <v>104</v>
      </c>
      <c r="E3">
        <v>65</v>
      </c>
      <c r="F3" s="14"/>
    </row>
    <row r="4" spans="1:6" ht="25.15" customHeight="1">
      <c r="B4" s="5"/>
      <c r="F4" s="14" t="str">
        <f>REPT("||||",E4)</f>
        <v/>
      </c>
    </row>
    <row r="5" spans="1:6" s="4" customFormat="1" ht="9" customHeight="1">
      <c r="A5" s="8"/>
      <c r="B5" s="9"/>
      <c r="C5" s="10"/>
      <c r="D5" s="11"/>
      <c r="E5" s="12"/>
      <c r="F5" s="12"/>
    </row>
    <row r="6" spans="1:6" ht="16.899999999999999" customHeight="1">
      <c r="A6" s="13">
        <v>2</v>
      </c>
      <c r="B6" s="55" t="s">
        <v>8</v>
      </c>
      <c r="C6" s="1" t="s">
        <v>2</v>
      </c>
      <c r="D6" s="7" t="s">
        <v>9</v>
      </c>
      <c r="E6" s="42">
        <v>31</v>
      </c>
      <c r="F6" s="14"/>
    </row>
    <row r="7" spans="1:6" ht="16.899999999999999" customHeight="1">
      <c r="A7" s="13"/>
      <c r="B7" s="55"/>
      <c r="C7" s="1" t="s">
        <v>4</v>
      </c>
      <c r="D7" s="7" t="s">
        <v>10</v>
      </c>
      <c r="E7" s="42">
        <v>28</v>
      </c>
      <c r="F7" s="14"/>
    </row>
    <row r="8" spans="1:6" ht="16.899999999999999" customHeight="1">
      <c r="B8" s="55"/>
      <c r="C8" s="1" t="s">
        <v>6</v>
      </c>
      <c r="D8" s="7" t="s">
        <v>11</v>
      </c>
      <c r="E8" s="42">
        <v>6</v>
      </c>
      <c r="F8" s="14"/>
    </row>
    <row r="9" spans="1:6" ht="16.899999999999999" customHeight="1">
      <c r="B9" s="15"/>
      <c r="D9" s="28" t="s">
        <v>105</v>
      </c>
      <c r="E9" s="29">
        <f>SUM(E6:E8)</f>
        <v>65</v>
      </c>
      <c r="F9" s="14"/>
    </row>
    <row r="10" spans="1:6" ht="16.899999999999999" customHeight="1">
      <c r="B10" s="15"/>
      <c r="D10" s="28"/>
      <c r="E10" s="29"/>
      <c r="F10" s="14"/>
    </row>
    <row r="11" spans="1:6" ht="16.899999999999999" customHeight="1">
      <c r="B11" s="15"/>
      <c r="D11" s="28"/>
      <c r="E11" s="29"/>
      <c r="F11" s="14"/>
    </row>
    <row r="12" spans="1:6" ht="16.899999999999999" customHeight="1">
      <c r="B12" s="15"/>
      <c r="D12" s="28"/>
      <c r="E12" s="29"/>
      <c r="F12" s="14"/>
    </row>
    <row r="13" spans="1:6" ht="16.899999999999999" customHeight="1">
      <c r="B13" s="15"/>
      <c r="D13" s="28"/>
      <c r="E13" s="29"/>
      <c r="F13" s="14"/>
    </row>
    <row r="14" spans="1:6" ht="16.899999999999999" customHeight="1">
      <c r="B14" s="15"/>
      <c r="D14" s="28"/>
      <c r="E14" s="29"/>
      <c r="F14" s="14"/>
    </row>
    <row r="15" spans="1:6" ht="16.899999999999999" customHeight="1">
      <c r="B15" s="15"/>
      <c r="D15" s="28"/>
      <c r="E15" s="29"/>
      <c r="F15" s="14"/>
    </row>
    <row r="16" spans="1:6" ht="16.899999999999999" customHeight="1">
      <c r="B16" s="15"/>
      <c r="D16" s="28"/>
      <c r="E16" s="29"/>
      <c r="F16" s="14"/>
    </row>
    <row r="17" spans="1:9" ht="16.899999999999999" customHeight="1">
      <c r="B17" s="15"/>
      <c r="D17" s="28"/>
      <c r="E17" s="29"/>
      <c r="F17" s="14"/>
    </row>
    <row r="18" spans="1:9" s="4" customFormat="1" ht="9" customHeight="1">
      <c r="A18" s="8"/>
      <c r="B18" s="9"/>
      <c r="C18" s="10"/>
      <c r="D18" s="11"/>
      <c r="E18" s="12"/>
      <c r="F18" s="12"/>
    </row>
    <row r="19" spans="1:9" ht="16.899999999999999" customHeight="1">
      <c r="A19" s="13">
        <v>3</v>
      </c>
      <c r="B19" s="55" t="s">
        <v>81</v>
      </c>
      <c r="C19" s="1" t="s">
        <v>2</v>
      </c>
      <c r="D19" s="7" t="s">
        <v>13</v>
      </c>
      <c r="E19" s="42">
        <v>29</v>
      </c>
      <c r="F19" s="38" t="str">
        <f t="shared" ref="F19:F28" si="0">REPT("||||",E19)</f>
        <v>||||||||||||||||||||||||||||||||||||||||||||||||||||||||||||||||||||||||||||||||||||||||||||||||||||||||||||||||||||</v>
      </c>
    </row>
    <row r="20" spans="1:9" ht="16.899999999999999" customHeight="1">
      <c r="B20" s="55"/>
      <c r="C20" s="1" t="s">
        <v>4</v>
      </c>
      <c r="D20" s="7" t="s">
        <v>14</v>
      </c>
      <c r="E20" s="42">
        <v>30</v>
      </c>
      <c r="F20" s="38" t="str">
        <f t="shared" si="0"/>
        <v>||||||||||||||||||||||||||||||||||||||||||||||||||||||||||||||||||||||||||||||||||||||||||||||||||||||||||||||||||||||||</v>
      </c>
      <c r="H20" s="17"/>
      <c r="I20" s="17"/>
    </row>
    <row r="21" spans="1:9" ht="16.899999999999999" customHeight="1">
      <c r="B21" s="55"/>
      <c r="C21" s="1" t="s">
        <v>6</v>
      </c>
      <c r="D21" s="7" t="s">
        <v>15</v>
      </c>
      <c r="E21" s="42">
        <v>33</v>
      </c>
      <c r="F21" s="38" t="str">
        <f t="shared" si="0"/>
        <v>||||||||||||||||||||||||||||||||||||||||||||||||||||||||||||||||||||||||||||||||||||||||||||||||||||||||||||||||||||||||||||||||||||</v>
      </c>
      <c r="H21" s="17"/>
      <c r="I21" s="17"/>
    </row>
    <row r="22" spans="1:9" ht="16.899999999999999" customHeight="1">
      <c r="B22" s="55"/>
      <c r="C22" s="1" t="s">
        <v>16</v>
      </c>
      <c r="D22" s="7" t="s">
        <v>17</v>
      </c>
      <c r="E22" s="16">
        <v>34</v>
      </c>
      <c r="F22" s="38" t="str">
        <f t="shared" si="0"/>
        <v>||||||||||||||||||||||||||||||||||||||||||||||||||||||||||||||||||||||||||||||||||||||||||||||||||||||||||||||||||||||||||||||||||||||||</v>
      </c>
      <c r="H22" s="17"/>
      <c r="I22" s="17"/>
    </row>
    <row r="23" spans="1:9" ht="16.899999999999999" customHeight="1">
      <c r="B23" s="55"/>
      <c r="C23" s="1" t="s">
        <v>18</v>
      </c>
      <c r="D23" s="7" t="s">
        <v>19</v>
      </c>
      <c r="E23" s="16">
        <v>3</v>
      </c>
      <c r="F23" s="38" t="str">
        <f t="shared" si="0"/>
        <v>||||||||||||</v>
      </c>
      <c r="H23" s="17"/>
    </row>
    <row r="24" spans="1:9" ht="16.899999999999999" customHeight="1">
      <c r="B24" s="55"/>
      <c r="C24" s="1" t="s">
        <v>20</v>
      </c>
      <c r="D24" s="7" t="s">
        <v>21</v>
      </c>
      <c r="E24" s="16">
        <v>17</v>
      </c>
      <c r="F24" s="38" t="str">
        <f t="shared" si="0"/>
        <v>||||||||||||||||||||||||||||||||||||||||||||||||||||||||||||||||||||</v>
      </c>
      <c r="H24" s="17"/>
    </row>
    <row r="25" spans="1:9" ht="16.899999999999999" customHeight="1">
      <c r="C25" s="1" t="s">
        <v>22</v>
      </c>
      <c r="D25" s="7" t="s">
        <v>23</v>
      </c>
      <c r="E25" s="16">
        <v>32</v>
      </c>
      <c r="F25" s="38" t="str">
        <f t="shared" si="0"/>
        <v>||||||||||||||||||||||||||||||||||||||||||||||||||||||||||||||||||||||||||||||||||||||||||||||||||||||||||||||||||||||||||||||||</v>
      </c>
    </row>
    <row r="26" spans="1:9" ht="16.899999999999999" customHeight="1">
      <c r="C26" s="1" t="s">
        <v>24</v>
      </c>
      <c r="D26" s="7" t="s">
        <v>25</v>
      </c>
      <c r="E26" s="16">
        <v>2</v>
      </c>
      <c r="F26" s="38" t="str">
        <f t="shared" si="0"/>
        <v>||||||||</v>
      </c>
    </row>
    <row r="27" spans="1:9" ht="16.899999999999999" customHeight="1">
      <c r="C27" s="1" t="s">
        <v>26</v>
      </c>
      <c r="D27" s="7" t="s">
        <v>27</v>
      </c>
      <c r="E27" s="16">
        <v>4</v>
      </c>
      <c r="F27" s="38" t="str">
        <f t="shared" si="0"/>
        <v>||||||||||||||||</v>
      </c>
    </row>
    <row r="28" spans="1:9" ht="16.899999999999999" customHeight="1">
      <c r="C28" s="1" t="s">
        <v>28</v>
      </c>
      <c r="D28" s="7" t="s">
        <v>106</v>
      </c>
      <c r="E28" s="16">
        <v>0</v>
      </c>
      <c r="F28" s="38" t="str">
        <f t="shared" si="0"/>
        <v/>
      </c>
    </row>
    <row r="29" spans="1:9" ht="16.899999999999999" customHeight="1">
      <c r="C29" s="47"/>
      <c r="D29" s="44" t="s">
        <v>105</v>
      </c>
      <c r="E29" s="45">
        <f>SUM(E19:E28)</f>
        <v>184</v>
      </c>
      <c r="F29" s="46"/>
    </row>
    <row r="30" spans="1:9" ht="16.899999999999999" customHeight="1">
      <c r="C30" s="19" t="s">
        <v>107</v>
      </c>
      <c r="D30" s="20">
        <v>0</v>
      </c>
      <c r="E30" s="19"/>
      <c r="F30" s="19"/>
    </row>
    <row r="31" spans="1:9" ht="9" customHeight="1">
      <c r="C31" s="19"/>
      <c r="D31" s="20"/>
      <c r="E31" s="19"/>
      <c r="F31" s="19"/>
    </row>
    <row r="32" spans="1:9" ht="8.4499999999999993" customHeight="1">
      <c r="B32" s="22"/>
      <c r="C32" s="22"/>
      <c r="D32" s="22"/>
      <c r="E32" s="22"/>
      <c r="F32" s="22"/>
    </row>
    <row r="33" spans="1:6" s="4" customFormat="1" ht="9" customHeight="1">
      <c r="A33" s="8"/>
      <c r="B33" s="9"/>
      <c r="C33" s="10"/>
      <c r="D33" s="11"/>
      <c r="E33" s="12"/>
      <c r="F33" s="12"/>
    </row>
    <row r="34" spans="1:6" ht="16.899999999999999" customHeight="1">
      <c r="A34" s="13">
        <v>4</v>
      </c>
      <c r="B34" s="55" t="s">
        <v>83</v>
      </c>
      <c r="C34" s="1" t="s">
        <v>2</v>
      </c>
      <c r="D34" s="7" t="s">
        <v>31</v>
      </c>
      <c r="E34" s="16">
        <v>41</v>
      </c>
      <c r="F34" s="38" t="str">
        <f t="shared" ref="F34:F40" si="1">REPT("||||",E34)</f>
        <v>||||||||||||||||||||||||||||||||||||||||||||||||||||||||||||||||||||||||||||||||||||||||||||||||||||||||||||||||||||||||||||||||||||||||||||||||||||||||||||||||||||</v>
      </c>
    </row>
    <row r="35" spans="1:6" ht="16.899999999999999" customHeight="1">
      <c r="B35" s="55"/>
      <c r="C35" s="1" t="s">
        <v>4</v>
      </c>
      <c r="D35" s="7" t="s">
        <v>32</v>
      </c>
      <c r="E35" s="16">
        <v>17</v>
      </c>
      <c r="F35" s="38" t="str">
        <f t="shared" si="1"/>
        <v>||||||||||||||||||||||||||||||||||||||||||||||||||||||||||||||||||||</v>
      </c>
    </row>
    <row r="36" spans="1:6" ht="16.899999999999999" customHeight="1">
      <c r="B36" s="55"/>
      <c r="C36" s="1" t="s">
        <v>6</v>
      </c>
      <c r="D36" s="7" t="s">
        <v>33</v>
      </c>
      <c r="E36" s="16">
        <v>13</v>
      </c>
      <c r="F36" s="38" t="str">
        <f t="shared" si="1"/>
        <v>||||||||||||||||||||||||||||||||||||||||||||||||||||</v>
      </c>
    </row>
    <row r="37" spans="1:6" ht="16.899999999999999" customHeight="1">
      <c r="B37" s="55"/>
      <c r="C37" s="1" t="s">
        <v>16</v>
      </c>
      <c r="D37" s="7" t="s">
        <v>34</v>
      </c>
      <c r="E37" s="16">
        <v>19</v>
      </c>
      <c r="F37" s="38" t="str">
        <f t="shared" si="1"/>
        <v>||||||||||||||||||||||||||||||||||||||||||||||||||||||||||||||||||||||||||||</v>
      </c>
    </row>
    <row r="38" spans="1:6" ht="16.899999999999999" customHeight="1">
      <c r="B38" s="55"/>
      <c r="C38" s="1" t="s">
        <v>18</v>
      </c>
      <c r="D38" s="7" t="s">
        <v>35</v>
      </c>
      <c r="E38" s="16">
        <v>36</v>
      </c>
      <c r="F38" s="38" t="str">
        <f t="shared" si="1"/>
        <v>||||||||||||||||||||||||||||||||||||||||||||||||||||||||||||||||||||||||||||||||||||||||||||||||||||||||||||||||||||||||||||||||||||||||||||||||</v>
      </c>
    </row>
    <row r="39" spans="1:6" ht="16.899999999999999" customHeight="1">
      <c r="B39" s="55"/>
      <c r="C39" s="1" t="s">
        <v>20</v>
      </c>
      <c r="D39" s="7" t="s">
        <v>36</v>
      </c>
      <c r="E39" s="16">
        <v>14</v>
      </c>
      <c r="F39" s="38" t="str">
        <f t="shared" si="1"/>
        <v>||||||||||||||||||||||||||||||||||||||||||||||||||||||||</v>
      </c>
    </row>
    <row r="40" spans="1:6" ht="16.899999999999999" customHeight="1">
      <c r="B40" s="55"/>
      <c r="C40" s="1" t="s">
        <v>22</v>
      </c>
      <c r="D40" s="7" t="s">
        <v>106</v>
      </c>
      <c r="E40" s="16">
        <v>4</v>
      </c>
      <c r="F40" s="38" t="str">
        <f t="shared" si="1"/>
        <v>||||||||||||||||</v>
      </c>
    </row>
    <row r="41" spans="1:6" ht="16.899999999999999" customHeight="1">
      <c r="B41" s="15"/>
      <c r="C41" s="47"/>
      <c r="D41" s="44" t="s">
        <v>105</v>
      </c>
      <c r="E41" s="45">
        <f>SUM(E34:E40)</f>
        <v>144</v>
      </c>
      <c r="F41" s="46"/>
    </row>
    <row r="42" spans="1:6" ht="39" customHeight="1">
      <c r="C42" s="19" t="s">
        <v>107</v>
      </c>
      <c r="D42" s="70" t="s">
        <v>140</v>
      </c>
      <c r="E42" s="70"/>
      <c r="F42" s="70"/>
    </row>
    <row r="43" spans="1:6" ht="40.15" customHeight="1">
      <c r="C43" s="19"/>
      <c r="D43" s="59" t="s">
        <v>141</v>
      </c>
      <c r="E43" s="59"/>
      <c r="F43" s="59"/>
    </row>
    <row r="44" spans="1:6" ht="23.45" customHeight="1">
      <c r="C44" s="19"/>
      <c r="D44" s="59" t="s">
        <v>142</v>
      </c>
      <c r="E44" s="59"/>
      <c r="F44" s="59"/>
    </row>
    <row r="45" spans="1:6" ht="23.45" customHeight="1">
      <c r="C45" s="19"/>
      <c r="D45" s="59" t="s">
        <v>143</v>
      </c>
      <c r="E45" s="59"/>
      <c r="F45" s="59"/>
    </row>
    <row r="46" spans="1:6" ht="8.4499999999999993" customHeight="1">
      <c r="B46" s="71"/>
      <c r="C46" s="71"/>
      <c r="D46" s="71"/>
      <c r="E46" s="71"/>
      <c r="F46" s="71"/>
    </row>
    <row r="47" spans="1:6" ht="11.45" customHeight="1">
      <c r="C47" s="19"/>
      <c r="D47" s="20">
        <v>0</v>
      </c>
      <c r="E47" s="19"/>
      <c r="F47" s="19"/>
    </row>
    <row r="48" spans="1:6" s="4" customFormat="1" ht="9" customHeight="1">
      <c r="A48" s="8"/>
      <c r="B48" s="9"/>
      <c r="C48" s="10"/>
      <c r="D48" s="11"/>
      <c r="E48" s="12"/>
      <c r="F48" s="12"/>
    </row>
    <row r="49" spans="1:6" ht="16.899999999999999" customHeight="1">
      <c r="A49" s="13">
        <v>5</v>
      </c>
      <c r="B49" s="55" t="s">
        <v>86</v>
      </c>
      <c r="C49" s="1" t="s">
        <v>2</v>
      </c>
      <c r="D49" s="7" t="s">
        <v>39</v>
      </c>
      <c r="E49" s="16">
        <v>1</v>
      </c>
      <c r="F49" s="38" t="str">
        <f t="shared" ref="F49:F56" si="2">REPT("||||",E49)</f>
        <v>||||</v>
      </c>
    </row>
    <row r="50" spans="1:6" ht="16.899999999999999" customHeight="1">
      <c r="B50" s="55"/>
      <c r="C50" s="1" t="s">
        <v>4</v>
      </c>
      <c r="D50" s="7" t="s">
        <v>40</v>
      </c>
      <c r="E50" s="16">
        <v>50</v>
      </c>
      <c r="F50" s="38" t="str">
        <f t="shared" si="2"/>
        <v>||||||||||||||||||||||||||||||||||||||||||||||||||||||||||||||||||||||||||||||||||||||||||||||||||||||||||||||||||||||||||||||||||||||||||||||||||||||||||||||||||||||||||||||||||||||||||||||||||||||||</v>
      </c>
    </row>
    <row r="51" spans="1:6" ht="16.899999999999999" customHeight="1">
      <c r="B51" s="55"/>
      <c r="C51" s="1" t="s">
        <v>6</v>
      </c>
      <c r="D51" s="7" t="s">
        <v>41</v>
      </c>
      <c r="E51" s="16">
        <v>38</v>
      </c>
      <c r="F51" s="38" t="str">
        <f t="shared" si="2"/>
        <v>||||||||||||||||||||||||||||||||||||||||||||||||||||||||||||||||||||||||||||||||||||||||||||||||||||||||||||||||||||||||||||||||||||||||||||||||||||||||</v>
      </c>
    </row>
    <row r="52" spans="1:6" ht="16.899999999999999" customHeight="1">
      <c r="B52" s="55"/>
      <c r="C52" s="1" t="s">
        <v>16</v>
      </c>
      <c r="D52" s="7" t="s">
        <v>42</v>
      </c>
      <c r="E52" s="16">
        <v>11</v>
      </c>
      <c r="F52" s="38" t="str">
        <f t="shared" si="2"/>
        <v>||||||||||||||||||||||||||||||||||||||||||||</v>
      </c>
    </row>
    <row r="53" spans="1:6" ht="16.899999999999999" customHeight="1">
      <c r="B53" s="55"/>
      <c r="C53" s="1" t="s">
        <v>18</v>
      </c>
      <c r="D53" s="7" t="s">
        <v>43</v>
      </c>
      <c r="E53" s="16">
        <v>7</v>
      </c>
      <c r="F53" s="38" t="str">
        <f t="shared" si="2"/>
        <v>||||||||||||||||||||||||||||</v>
      </c>
    </row>
    <row r="54" spans="1:6" ht="16.899999999999999" customHeight="1">
      <c r="B54" s="55"/>
      <c r="C54" s="1" t="s">
        <v>20</v>
      </c>
      <c r="D54" s="7" t="s">
        <v>44</v>
      </c>
      <c r="E54" s="16">
        <v>15</v>
      </c>
      <c r="F54" s="38" t="str">
        <f t="shared" si="2"/>
        <v>||||||||||||||||||||||||||||||||||||||||||||||||||||||||||||</v>
      </c>
    </row>
    <row r="55" spans="1:6" ht="16.899999999999999" customHeight="1">
      <c r="C55" s="1" t="s">
        <v>22</v>
      </c>
      <c r="D55" s="7" t="s">
        <v>152</v>
      </c>
      <c r="E55" s="16">
        <v>21</v>
      </c>
      <c r="F55" s="38" t="str">
        <f t="shared" si="2"/>
        <v>||||||||||||||||||||||||||||||||||||||||||||||||||||||||||||||||||||||||||||||||||||</v>
      </c>
    </row>
    <row r="56" spans="1:6" ht="16.899999999999999" customHeight="1">
      <c r="C56" s="1" t="s">
        <v>26</v>
      </c>
      <c r="D56" s="7" t="s">
        <v>47</v>
      </c>
      <c r="E56" s="16">
        <v>1</v>
      </c>
      <c r="F56" s="38" t="str">
        <f t="shared" si="2"/>
        <v>||||</v>
      </c>
    </row>
    <row r="57" spans="1:6" ht="16.899999999999999" customHeight="1">
      <c r="C57" s="47"/>
      <c r="D57" s="44" t="s">
        <v>105</v>
      </c>
      <c r="E57" s="45">
        <f>SUM(E49:E56)</f>
        <v>144</v>
      </c>
      <c r="F57" s="46"/>
    </row>
    <row r="58" spans="1:6" ht="38.450000000000003" customHeight="1">
      <c r="C58" s="19" t="s">
        <v>107</v>
      </c>
      <c r="D58" s="59" t="s">
        <v>144</v>
      </c>
      <c r="E58" s="59"/>
      <c r="F58" s="59"/>
    </row>
    <row r="59" spans="1:6" ht="16.899999999999999" customHeight="1">
      <c r="C59" s="19"/>
      <c r="D59" s="28"/>
      <c r="E59" s="29"/>
      <c r="F59" s="14"/>
    </row>
    <row r="60" spans="1:6" ht="16.899999999999999" customHeight="1">
      <c r="C60" s="19"/>
      <c r="D60" s="28"/>
      <c r="E60" s="29"/>
      <c r="F60" s="14"/>
    </row>
    <row r="61" spans="1:6" ht="16.149999999999999" customHeight="1">
      <c r="C61" s="19"/>
      <c r="D61" s="62">
        <v>0</v>
      </c>
      <c r="E61" s="62"/>
      <c r="F61" s="62"/>
    </row>
    <row r="62" spans="1:6" ht="16.149999999999999" customHeight="1">
      <c r="C62" s="19"/>
      <c r="D62" s="31"/>
      <c r="E62" s="31"/>
      <c r="F62" s="31"/>
    </row>
    <row r="63" spans="1:6" ht="9" customHeight="1">
      <c r="B63" s="24"/>
      <c r="C63" s="24"/>
      <c r="D63" s="24"/>
      <c r="E63" s="24"/>
      <c r="F63" s="24"/>
    </row>
    <row r="64" spans="1:6" s="4" customFormat="1" ht="9" customHeight="1">
      <c r="A64" s="8"/>
      <c r="B64" s="9"/>
      <c r="C64" s="10"/>
      <c r="D64" s="11"/>
      <c r="E64" s="12"/>
      <c r="F64" s="12"/>
    </row>
    <row r="65" spans="1:6" ht="17.45" customHeight="1">
      <c r="A65" s="13" t="s">
        <v>48</v>
      </c>
      <c r="B65" s="63" t="s">
        <v>108</v>
      </c>
      <c r="C65" s="1" t="s">
        <v>2</v>
      </c>
      <c r="D65" s="7" t="s">
        <v>50</v>
      </c>
      <c r="E65" s="16">
        <v>44</v>
      </c>
      <c r="F65" s="38"/>
    </row>
    <row r="66" spans="1:6" ht="17.45" customHeight="1">
      <c r="B66" s="63"/>
      <c r="C66" s="1" t="s">
        <v>4</v>
      </c>
      <c r="D66" s="7" t="s">
        <v>51</v>
      </c>
      <c r="E66" s="16">
        <v>19</v>
      </c>
      <c r="F66" s="38"/>
    </row>
    <row r="67" spans="1:6" ht="17.45" customHeight="1">
      <c r="B67" s="63"/>
      <c r="D67" s="28" t="s">
        <v>105</v>
      </c>
      <c r="E67" s="29">
        <f>SUM(E65:E66)</f>
        <v>63</v>
      </c>
      <c r="F67" s="14"/>
    </row>
    <row r="68" spans="1:6" ht="17.45" customHeight="1">
      <c r="B68" s="63"/>
      <c r="D68" s="28"/>
      <c r="E68" s="29"/>
      <c r="F68" s="14"/>
    </row>
    <row r="69" spans="1:6" ht="17.45" customHeight="1">
      <c r="B69" s="63"/>
      <c r="D69" s="28"/>
      <c r="E69" s="29"/>
      <c r="F69" s="14"/>
    </row>
    <row r="70" spans="1:6" ht="17.45" customHeight="1">
      <c r="B70" s="63"/>
      <c r="D70" s="28"/>
      <c r="E70" s="29"/>
      <c r="F70" s="14"/>
    </row>
    <row r="71" spans="1:6" ht="17.45" customHeight="1">
      <c r="B71" s="63"/>
      <c r="D71" s="28"/>
      <c r="E71" s="29"/>
      <c r="F71" s="14"/>
    </row>
    <row r="72" spans="1:6" ht="17.45" customHeight="1">
      <c r="B72" s="63"/>
      <c r="D72" s="28"/>
      <c r="E72" s="29"/>
      <c r="F72" s="14"/>
    </row>
    <row r="73" spans="1:6" ht="17.45" customHeight="1">
      <c r="B73" s="63"/>
      <c r="D73" s="28"/>
      <c r="E73" s="29"/>
      <c r="F73" s="14"/>
    </row>
    <row r="74" spans="1:6" ht="22.9" customHeight="1">
      <c r="B74" s="63"/>
      <c r="E74" s="16"/>
      <c r="F74" s="14"/>
    </row>
    <row r="75" spans="1:6" s="4" customFormat="1" ht="9" customHeight="1">
      <c r="A75" s="8"/>
      <c r="B75" s="9"/>
      <c r="C75" s="10"/>
      <c r="D75" s="11"/>
      <c r="E75" s="12"/>
      <c r="F75" s="12"/>
    </row>
    <row r="76" spans="1:6" ht="18.600000000000001" customHeight="1">
      <c r="A76" s="13" t="s">
        <v>52</v>
      </c>
      <c r="B76" s="60" t="s">
        <v>111</v>
      </c>
      <c r="C76" s="1" t="s">
        <v>2</v>
      </c>
      <c r="D76" s="7" t="s">
        <v>54</v>
      </c>
      <c r="E76" s="16">
        <v>26</v>
      </c>
      <c r="F76" s="38" t="str">
        <f t="shared" ref="F76:F81" si="3">REPT("||||",E76)</f>
        <v>||||||||||||||||||||||||||||||||||||||||||||||||||||||||||||||||||||||||||||||||||||||||||||||||||||||||</v>
      </c>
    </row>
    <row r="77" spans="1:6" ht="18.600000000000001" customHeight="1">
      <c r="B77" s="60"/>
      <c r="C77" s="1" t="s">
        <v>4</v>
      </c>
      <c r="D77" s="7" t="s">
        <v>55</v>
      </c>
      <c r="E77" s="16">
        <v>12</v>
      </c>
      <c r="F77" s="38" t="str">
        <f t="shared" si="3"/>
        <v>||||||||||||||||||||||||||||||||||||||||||||||||</v>
      </c>
    </row>
    <row r="78" spans="1:6" ht="18.600000000000001" customHeight="1">
      <c r="B78" s="60"/>
      <c r="C78" s="1" t="s">
        <v>6</v>
      </c>
      <c r="D78" s="7" t="s">
        <v>56</v>
      </c>
      <c r="E78" s="16">
        <v>20</v>
      </c>
      <c r="F78" s="38" t="str">
        <f t="shared" si="3"/>
        <v>||||||||||||||||||||||||||||||||||||||||||||||||||||||||||||||||||||||||||||||||</v>
      </c>
    </row>
    <row r="79" spans="1:6" ht="18.600000000000001" customHeight="1">
      <c r="B79" s="60"/>
      <c r="C79" s="1" t="s">
        <v>16</v>
      </c>
      <c r="D79" s="7" t="s">
        <v>57</v>
      </c>
      <c r="E79" s="16">
        <v>22</v>
      </c>
      <c r="F79" s="38" t="str">
        <f t="shared" si="3"/>
        <v>||||||||||||||||||||||||||||||||||||||||||||||||||||||||||||||||||||||||||||||||||||||||</v>
      </c>
    </row>
    <row r="80" spans="1:6" ht="18.600000000000001" customHeight="1">
      <c r="B80" s="60"/>
      <c r="C80" s="1" t="s">
        <v>18</v>
      </c>
      <c r="D80" s="7" t="s">
        <v>158</v>
      </c>
      <c r="E80" s="16">
        <v>8</v>
      </c>
      <c r="F80" s="38" t="str">
        <f t="shared" si="3"/>
        <v>||||||||||||||||||||||||||||||||</v>
      </c>
    </row>
    <row r="81" spans="1:6" ht="18.600000000000001" customHeight="1">
      <c r="C81" s="1" t="s">
        <v>20</v>
      </c>
      <c r="D81" s="7" t="s">
        <v>59</v>
      </c>
      <c r="E81" s="16">
        <v>2</v>
      </c>
      <c r="F81" s="38" t="str">
        <f t="shared" si="3"/>
        <v>||||||||</v>
      </c>
    </row>
    <row r="82" spans="1:6" ht="18.600000000000001" customHeight="1">
      <c r="C82" s="47"/>
      <c r="D82" s="28" t="s">
        <v>105</v>
      </c>
      <c r="E82" s="29">
        <f>SUM(E76:E81)</f>
        <v>90</v>
      </c>
      <c r="F82" s="14"/>
    </row>
    <row r="83" spans="1:6" ht="16.899999999999999" customHeight="1">
      <c r="C83" s="19" t="s">
        <v>107</v>
      </c>
      <c r="D83" s="43" t="s">
        <v>146</v>
      </c>
      <c r="E83" s="43"/>
      <c r="F83" s="43"/>
    </row>
    <row r="84" spans="1:6" ht="16.899999999999999" customHeight="1">
      <c r="C84" s="19"/>
      <c r="D84" s="20" t="s">
        <v>147</v>
      </c>
      <c r="E84" s="20"/>
      <c r="F84" s="20"/>
    </row>
    <row r="85" spans="1:6" s="4" customFormat="1" ht="9" customHeight="1">
      <c r="A85" s="8"/>
      <c r="B85" s="9"/>
      <c r="C85" s="10"/>
      <c r="D85" s="11"/>
      <c r="E85" s="12"/>
      <c r="F85" s="12"/>
    </row>
    <row r="86" spans="1:6" ht="18.600000000000001" customHeight="1">
      <c r="A86" s="13">
        <v>7</v>
      </c>
      <c r="B86" s="55" t="s">
        <v>112</v>
      </c>
      <c r="C86" s="1" t="s">
        <v>2</v>
      </c>
      <c r="D86" s="7" t="s">
        <v>61</v>
      </c>
      <c r="E86" s="16">
        <v>30</v>
      </c>
      <c r="F86" s="38" t="str">
        <f t="shared" ref="F86:F92" si="4">REPT("||||",E86)</f>
        <v>||||||||||||||||||||||||||||||||||||||||||||||||||||||||||||||||||||||||||||||||||||||||||||||||||||||||||||||||||||||||</v>
      </c>
    </row>
    <row r="87" spans="1:6" ht="18.600000000000001" customHeight="1">
      <c r="B87" s="55"/>
      <c r="C87" s="1" t="s">
        <v>4</v>
      </c>
      <c r="D87" s="7" t="s">
        <v>62</v>
      </c>
      <c r="E87" s="16">
        <v>46</v>
      </c>
      <c r="F87" s="38" t="str">
        <f t="shared" si="4"/>
        <v>||||||||||||||||||||||||||||||||||||||||||||||||||||||||||||||||||||||||||||||||||||||||||||||||||||||||||||||||||||||||||||||||||||||||||||||||||||||||||||||||||||||||||||||||||||||||</v>
      </c>
    </row>
    <row r="88" spans="1:6" ht="18.600000000000001" customHeight="1">
      <c r="B88" s="55"/>
      <c r="C88" s="1" t="s">
        <v>6</v>
      </c>
      <c r="D88" s="7" t="s">
        <v>63</v>
      </c>
      <c r="E88" s="16">
        <v>7</v>
      </c>
      <c r="F88" s="38" t="str">
        <f t="shared" si="4"/>
        <v>||||||||||||||||||||||||||||</v>
      </c>
    </row>
    <row r="89" spans="1:6" ht="18.600000000000001" customHeight="1">
      <c r="B89" s="55"/>
      <c r="C89" s="1" t="s">
        <v>16</v>
      </c>
      <c r="D89" s="7" t="s">
        <v>64</v>
      </c>
      <c r="E89" s="16">
        <v>6</v>
      </c>
      <c r="F89" s="38" t="str">
        <f t="shared" si="4"/>
        <v>||||||||||||||||||||||||</v>
      </c>
    </row>
    <row r="90" spans="1:6" ht="18.600000000000001" customHeight="1">
      <c r="B90" s="55"/>
      <c r="C90" s="1" t="s">
        <v>18</v>
      </c>
      <c r="D90" s="7" t="s">
        <v>65</v>
      </c>
      <c r="E90" s="16">
        <v>15</v>
      </c>
      <c r="F90" s="38" t="str">
        <f t="shared" si="4"/>
        <v>||||||||||||||||||||||||||||||||||||||||||||||||||||||||||||</v>
      </c>
    </row>
    <row r="91" spans="1:6" ht="18.600000000000001" customHeight="1">
      <c r="C91" s="1" t="s">
        <v>20</v>
      </c>
      <c r="D91" s="7" t="s">
        <v>66</v>
      </c>
      <c r="E91" s="16">
        <v>24</v>
      </c>
      <c r="F91" s="38" t="str">
        <f t="shared" si="4"/>
        <v>||||||||||||||||||||||||||||||||||||||||||||||||||||||||||||||||||||||||||||||||||||||||||||||||</v>
      </c>
    </row>
    <row r="92" spans="1:6" ht="18.600000000000001" customHeight="1">
      <c r="C92" s="1" t="s">
        <v>22</v>
      </c>
      <c r="D92" s="7" t="s">
        <v>67</v>
      </c>
      <c r="E92" s="16">
        <v>0</v>
      </c>
      <c r="F92" s="38" t="str">
        <f t="shared" si="4"/>
        <v/>
      </c>
    </row>
    <row r="93" spans="1:6" ht="18.600000000000001" customHeight="1">
      <c r="C93" s="47"/>
      <c r="D93" s="44" t="s">
        <v>105</v>
      </c>
      <c r="E93" s="45">
        <f>SUM(E86:E92)</f>
        <v>128</v>
      </c>
      <c r="F93" s="46"/>
    </row>
    <row r="94" spans="1:6" ht="16.899999999999999" customHeight="1">
      <c r="C94" s="19" t="s">
        <v>107</v>
      </c>
      <c r="D94" s="61"/>
      <c r="E94" s="61"/>
      <c r="F94" s="61"/>
    </row>
    <row r="95" spans="1:6" ht="33" customHeight="1">
      <c r="C95" s="19"/>
      <c r="D95" s="59"/>
      <c r="E95" s="59"/>
      <c r="F95" s="59"/>
    </row>
    <row r="96" spans="1:6" ht="14.45" customHeight="1">
      <c r="C96" s="19"/>
      <c r="D96" s="22"/>
      <c r="E96" s="22"/>
      <c r="F96" s="22"/>
    </row>
    <row r="97" spans="1:6" ht="33" customHeight="1">
      <c r="B97" s="64"/>
      <c r="C97" s="65"/>
      <c r="D97" s="65"/>
      <c r="E97" s="65"/>
      <c r="F97" s="66"/>
    </row>
    <row r="98" spans="1:6" ht="16.149999999999999" customHeight="1">
      <c r="B98" s="67"/>
      <c r="C98" s="68"/>
      <c r="D98" s="68"/>
      <c r="E98" s="68"/>
      <c r="F98" s="69"/>
    </row>
    <row r="99" spans="1:6" ht="13.9" customHeight="1">
      <c r="C99" s="19"/>
      <c r="D99" s="20">
        <v>0</v>
      </c>
      <c r="E99" s="19"/>
      <c r="F99" s="19"/>
    </row>
    <row r="100" spans="1:6" s="4" customFormat="1" ht="9" customHeight="1">
      <c r="A100" s="8"/>
      <c r="B100" s="9"/>
      <c r="C100" s="10"/>
      <c r="D100" s="11"/>
      <c r="E100" s="12"/>
      <c r="F100" s="12"/>
    </row>
    <row r="101" spans="1:6" ht="18.600000000000001" customHeight="1">
      <c r="A101" s="13">
        <v>8</v>
      </c>
      <c r="B101" s="55" t="s">
        <v>90</v>
      </c>
      <c r="C101" s="1" t="s">
        <v>2</v>
      </c>
      <c r="D101" s="7" t="s">
        <v>69</v>
      </c>
      <c r="E101" s="16">
        <v>16</v>
      </c>
      <c r="F101" s="38" t="str">
        <f t="shared" ref="F101:F107" si="5">REPT("||||",E101)</f>
        <v>||||||||||||||||||||||||||||||||||||||||||||||||||||||||||||||||</v>
      </c>
    </row>
    <row r="102" spans="1:6" ht="18.600000000000001" customHeight="1">
      <c r="B102" s="55"/>
      <c r="C102" s="1" t="s">
        <v>4</v>
      </c>
      <c r="D102" s="7" t="s">
        <v>70</v>
      </c>
      <c r="E102" s="16">
        <v>10</v>
      </c>
      <c r="F102" s="38" t="str">
        <f t="shared" si="5"/>
        <v>||||||||||||||||||||||||||||||||||||||||</v>
      </c>
    </row>
    <row r="103" spans="1:6" ht="18.600000000000001" customHeight="1">
      <c r="B103" s="55"/>
      <c r="C103" s="1" t="s">
        <v>6</v>
      </c>
      <c r="D103" s="7" t="s">
        <v>71</v>
      </c>
      <c r="E103" s="16">
        <v>25</v>
      </c>
      <c r="F103" s="38" t="str">
        <f t="shared" si="5"/>
        <v>||||||||||||||||||||||||||||||||||||||||||||||||||||||||||||||||||||||||||||||||||||||||||||||||||||</v>
      </c>
    </row>
    <row r="104" spans="1:6" ht="18.600000000000001" customHeight="1">
      <c r="B104" s="55"/>
      <c r="C104" s="1" t="s">
        <v>16</v>
      </c>
      <c r="D104" s="7" t="s">
        <v>72</v>
      </c>
      <c r="E104" s="16">
        <v>29</v>
      </c>
      <c r="F104" s="38" t="str">
        <f t="shared" si="5"/>
        <v>||||||||||||||||||||||||||||||||||||||||||||||||||||||||||||||||||||||||||||||||||||||||||||||||||||||||||||||||||||</v>
      </c>
    </row>
    <row r="105" spans="1:6" ht="18.600000000000001" customHeight="1">
      <c r="B105" s="55"/>
      <c r="C105" s="1" t="s">
        <v>18</v>
      </c>
      <c r="D105" s="7" t="s">
        <v>73</v>
      </c>
      <c r="E105" s="16">
        <v>43</v>
      </c>
      <c r="F105" s="38" t="str">
        <f t="shared" si="5"/>
        <v>||||||||||||||||||||||||||||||||||||||||||||||||||||||||||||||||||||||||||||||||||||||||||||||||||||||||||||||||||||||||||||||||||||||||||||||||||||||||||||||||||||||||||||</v>
      </c>
    </row>
    <row r="106" spans="1:6" ht="18.600000000000001" customHeight="1">
      <c r="C106" s="1" t="s">
        <v>20</v>
      </c>
      <c r="D106" s="7" t="s">
        <v>74</v>
      </c>
      <c r="E106" s="16">
        <v>35</v>
      </c>
      <c r="F106" s="38" t="str">
        <f t="shared" si="5"/>
        <v>||||||||||||||||||||||||||||||||||||||||||||||||||||||||||||||||||||||||||||||||||||||||||||||||||||||||||||||||||||||||||||||||||||||||||||</v>
      </c>
    </row>
    <row r="107" spans="1:6" ht="18.600000000000001" customHeight="1">
      <c r="C107" s="1" t="s">
        <v>22</v>
      </c>
      <c r="D107" s="7" t="s">
        <v>75</v>
      </c>
      <c r="E107" s="16">
        <v>2</v>
      </c>
      <c r="F107" s="38" t="str">
        <f t="shared" si="5"/>
        <v>||||||||</v>
      </c>
    </row>
    <row r="108" spans="1:6" ht="18.600000000000001" customHeight="1">
      <c r="C108" s="47"/>
      <c r="D108" s="28" t="s">
        <v>105</v>
      </c>
      <c r="E108" s="29">
        <f>SUM(E101:E107)</f>
        <v>160</v>
      </c>
      <c r="F108" s="14"/>
    </row>
    <row r="109" spans="1:6" ht="24" customHeight="1">
      <c r="C109" s="19" t="s">
        <v>107</v>
      </c>
      <c r="D109" s="43" t="s">
        <v>149</v>
      </c>
      <c r="E109" s="43"/>
      <c r="F109" s="43"/>
    </row>
    <row r="110" spans="1:6" ht="20.45" customHeight="1">
      <c r="C110" s="19"/>
      <c r="D110" s="20" t="s">
        <v>150</v>
      </c>
      <c r="E110" s="20"/>
      <c r="F110" s="20"/>
    </row>
    <row r="111" spans="1:6" ht="16.899999999999999" customHeight="1">
      <c r="C111" s="19"/>
      <c r="D111" s="59"/>
      <c r="E111" s="59"/>
      <c r="F111" s="59"/>
    </row>
    <row r="112" spans="1:6" ht="31.9" customHeight="1">
      <c r="C112" s="19"/>
      <c r="D112" s="59"/>
      <c r="E112" s="59"/>
      <c r="F112" s="59"/>
    </row>
    <row r="113" spans="1:8" ht="13.9" customHeight="1">
      <c r="C113" s="19"/>
      <c r="D113" s="22"/>
      <c r="E113" s="22"/>
      <c r="F113" s="22"/>
    </row>
    <row r="114" spans="1:8" ht="21" customHeight="1">
      <c r="B114" s="64"/>
      <c r="C114" s="65"/>
      <c r="D114" s="65"/>
      <c r="E114" s="65"/>
      <c r="F114" s="66"/>
    </row>
    <row r="115" spans="1:8" ht="21" customHeight="1">
      <c r="B115" s="67"/>
      <c r="C115" s="68"/>
      <c r="D115" s="68"/>
      <c r="E115" s="68"/>
      <c r="F115" s="69"/>
    </row>
    <row r="116" spans="1:8" ht="16.149999999999999" customHeight="1">
      <c r="C116" s="19"/>
      <c r="D116" s="23">
        <v>0</v>
      </c>
      <c r="E116" s="24"/>
      <c r="F116" s="24"/>
    </row>
    <row r="117" spans="1:8" s="4" customFormat="1" ht="9" customHeight="1">
      <c r="A117" s="8"/>
      <c r="B117" s="9"/>
      <c r="C117" s="10"/>
      <c r="D117" s="11"/>
      <c r="E117" s="12"/>
      <c r="F117" s="12"/>
    </row>
    <row r="118" spans="1:8" s="4" customFormat="1" ht="26.45" customHeight="1">
      <c r="A118" s="13">
        <v>9</v>
      </c>
      <c r="B118" s="60" t="s">
        <v>76</v>
      </c>
      <c r="C118" s="26" t="s">
        <v>125</v>
      </c>
      <c r="D118" s="55" t="s">
        <v>126</v>
      </c>
      <c r="E118" s="55"/>
      <c r="F118" s="55"/>
      <c r="G118" s="5"/>
      <c r="H118" s="5"/>
    </row>
    <row r="119" spans="1:8" s="4" customFormat="1" ht="26.45" customHeight="1">
      <c r="A119" s="13"/>
      <c r="B119" s="60"/>
      <c r="C119" s="26" t="s">
        <v>125</v>
      </c>
      <c r="D119" s="55" t="s">
        <v>127</v>
      </c>
      <c r="E119" s="55"/>
      <c r="F119" s="55"/>
      <c r="G119" s="5"/>
      <c r="H119" s="5"/>
    </row>
    <row r="120" spans="1:8" s="4" customFormat="1" ht="26.45" customHeight="1">
      <c r="A120" s="13"/>
      <c r="B120" s="60"/>
      <c r="C120" s="26" t="s">
        <v>125</v>
      </c>
      <c r="D120" s="55" t="s">
        <v>128</v>
      </c>
      <c r="E120" s="55"/>
      <c r="F120" s="55"/>
      <c r="G120" s="5"/>
      <c r="H120" s="5"/>
    </row>
    <row r="121" spans="1:8" s="4" customFormat="1" ht="37.9" customHeight="1">
      <c r="A121" s="13"/>
      <c r="B121" s="60"/>
      <c r="C121" s="26" t="s">
        <v>125</v>
      </c>
      <c r="D121" s="55" t="s">
        <v>129</v>
      </c>
      <c r="E121" s="55"/>
      <c r="F121" s="55"/>
      <c r="G121" s="5"/>
      <c r="H121" s="5"/>
    </row>
    <row r="122" spans="1:8" s="4" customFormat="1" ht="26.45" customHeight="1">
      <c r="A122" s="13"/>
      <c r="B122" s="60"/>
      <c r="C122" s="26" t="s">
        <v>125</v>
      </c>
      <c r="D122" s="55" t="s">
        <v>130</v>
      </c>
      <c r="E122" s="55"/>
      <c r="F122" s="55"/>
      <c r="G122" s="5"/>
      <c r="H122" s="5"/>
    </row>
    <row r="123" spans="1:8" s="4" customFormat="1" ht="38.450000000000003" customHeight="1">
      <c r="A123" s="13"/>
      <c r="B123" s="60"/>
      <c r="C123" s="26" t="s">
        <v>125</v>
      </c>
      <c r="D123" s="55" t="s">
        <v>131</v>
      </c>
      <c r="E123" s="55"/>
      <c r="F123" s="55"/>
      <c r="G123" s="5"/>
      <c r="H123" s="5"/>
    </row>
    <row r="124" spans="1:8" s="4" customFormat="1" ht="26.45" customHeight="1">
      <c r="A124" s="13"/>
      <c r="B124" s="60"/>
      <c r="C124" s="26" t="s">
        <v>125</v>
      </c>
      <c r="D124" s="55" t="s">
        <v>132</v>
      </c>
      <c r="E124" s="55"/>
      <c r="F124" s="55"/>
      <c r="G124" s="5"/>
      <c r="H124" s="5"/>
    </row>
    <row r="125" spans="1:8" s="4" customFormat="1" ht="40.15" customHeight="1">
      <c r="A125" s="13"/>
      <c r="B125" s="60"/>
      <c r="C125" s="26" t="s">
        <v>125</v>
      </c>
      <c r="D125" s="55" t="s">
        <v>133</v>
      </c>
      <c r="E125" s="55"/>
      <c r="F125" s="55"/>
      <c r="G125" s="5"/>
      <c r="H125" s="5"/>
    </row>
    <row r="126" spans="1:8" s="4" customFormat="1" ht="38.450000000000003" customHeight="1">
      <c r="A126" s="13"/>
      <c r="B126" s="60"/>
      <c r="C126" s="26" t="s">
        <v>125</v>
      </c>
      <c r="D126" s="55" t="s">
        <v>134</v>
      </c>
      <c r="E126" s="55"/>
      <c r="F126" s="55"/>
      <c r="G126" s="5"/>
      <c r="H126" s="5"/>
    </row>
    <row r="127" spans="1:8" s="4" customFormat="1" ht="41.45" customHeight="1">
      <c r="A127" s="13"/>
      <c r="B127" s="60"/>
      <c r="C127" s="26" t="s">
        <v>125</v>
      </c>
      <c r="D127" s="55" t="s">
        <v>135</v>
      </c>
      <c r="E127" s="55"/>
      <c r="F127" s="55"/>
      <c r="G127" s="5"/>
      <c r="H127" s="5"/>
    </row>
    <row r="128" spans="1:8" s="4" customFormat="1" ht="37.15" customHeight="1">
      <c r="A128" s="13"/>
      <c r="B128" s="60"/>
      <c r="C128" s="26" t="s">
        <v>125</v>
      </c>
      <c r="D128" s="55" t="s">
        <v>136</v>
      </c>
      <c r="E128" s="55"/>
      <c r="F128" s="55"/>
      <c r="G128" s="5"/>
      <c r="H128" s="5"/>
    </row>
    <row r="129" spans="1:16" s="4" customFormat="1" ht="26.45" customHeight="1">
      <c r="A129" s="13"/>
      <c r="B129" s="60"/>
      <c r="C129" s="26" t="s">
        <v>125</v>
      </c>
      <c r="D129" s="55" t="s">
        <v>137</v>
      </c>
      <c r="E129" s="55"/>
      <c r="F129" s="55"/>
      <c r="G129" s="5"/>
      <c r="H129" s="5"/>
    </row>
    <row r="130" spans="1:16" s="4" customFormat="1" ht="39.6" customHeight="1">
      <c r="A130" s="13"/>
      <c r="B130" s="60"/>
      <c r="C130" s="26" t="s">
        <v>125</v>
      </c>
      <c r="D130" s="55" t="s">
        <v>138</v>
      </c>
      <c r="E130" s="55"/>
      <c r="F130" s="55"/>
      <c r="G130" s="5"/>
      <c r="H130" s="5"/>
    </row>
    <row r="131" spans="1:16" s="4" customFormat="1" ht="38.450000000000003" customHeight="1">
      <c r="A131" s="13"/>
      <c r="B131" s="60"/>
      <c r="C131" s="26" t="s">
        <v>125</v>
      </c>
      <c r="D131" s="55" t="s">
        <v>139</v>
      </c>
      <c r="E131" s="55"/>
      <c r="F131" s="55"/>
      <c r="G131" s="5"/>
      <c r="H131" s="5"/>
    </row>
    <row r="132" spans="1:16" s="4" customFormat="1" ht="9" customHeight="1">
      <c r="A132" s="8"/>
      <c r="B132" s="9"/>
      <c r="C132" s="9"/>
      <c r="D132" s="9"/>
      <c r="E132" s="9"/>
      <c r="F132" s="9"/>
      <c r="G132" s="9"/>
      <c r="H132"/>
    </row>
    <row r="133" spans="1:16" s="4" customFormat="1" ht="45" customHeight="1">
      <c r="A133" s="13">
        <v>10</v>
      </c>
      <c r="B133" s="15" t="s">
        <v>110</v>
      </c>
      <c r="C133" s="36"/>
      <c r="D133" s="36"/>
      <c r="E133" s="36"/>
      <c r="F133" s="36"/>
      <c r="G133"/>
      <c r="H133"/>
    </row>
    <row r="134" spans="1:16" ht="95.45" customHeight="1">
      <c r="I134" s="33"/>
      <c r="J134" s="33"/>
      <c r="K134" s="33"/>
      <c r="L134" s="33"/>
      <c r="P134" s="35"/>
    </row>
    <row r="135" spans="1:16" ht="58.15" customHeight="1">
      <c r="I135" s="27"/>
      <c r="J135" s="27"/>
      <c r="K135" s="27"/>
      <c r="L135" s="27"/>
    </row>
    <row r="136" spans="1:16" ht="58.15" customHeight="1">
      <c r="I136" s="27"/>
      <c r="J136" s="27"/>
      <c r="K136" s="27"/>
      <c r="L136" s="27"/>
    </row>
    <row r="137" spans="1:16" ht="60.6" customHeight="1">
      <c r="B137" s="36"/>
    </row>
    <row r="138" spans="1:16" ht="57.6" customHeight="1">
      <c r="B138" s="36"/>
    </row>
    <row r="139" spans="1:16" ht="58.9" customHeight="1">
      <c r="B139" s="36"/>
    </row>
    <row r="140" spans="1:16" ht="11.45" customHeight="1">
      <c r="B140" s="15"/>
    </row>
    <row r="141" spans="1:16" ht="42.6" customHeight="1">
      <c r="B141" s="37"/>
    </row>
    <row r="142" spans="1:16" ht="63.6" customHeight="1">
      <c r="B142" s="36"/>
    </row>
    <row r="143" spans="1:16" ht="78.599999999999994" customHeight="1">
      <c r="B143" s="36"/>
    </row>
    <row r="144" spans="1:16" ht="57.6" customHeight="1">
      <c r="B144" s="36"/>
    </row>
  </sheetData>
  <mergeCells count="36">
    <mergeCell ref="B6:B8"/>
    <mergeCell ref="B19:B24"/>
    <mergeCell ref="B34:B40"/>
    <mergeCell ref="D130:F130"/>
    <mergeCell ref="D128:F128"/>
    <mergeCell ref="D129:F129"/>
    <mergeCell ref="D42:F42"/>
    <mergeCell ref="D43:F43"/>
    <mergeCell ref="D44:F44"/>
    <mergeCell ref="D45:F45"/>
    <mergeCell ref="D58:F58"/>
    <mergeCell ref="D94:F94"/>
    <mergeCell ref="D95:F95"/>
    <mergeCell ref="B97:F98"/>
    <mergeCell ref="B46:F46"/>
    <mergeCell ref="D112:F112"/>
    <mergeCell ref="D121:F121"/>
    <mergeCell ref="D127:F127"/>
    <mergeCell ref="B76:B80"/>
    <mergeCell ref="B49:B54"/>
    <mergeCell ref="D61:F61"/>
    <mergeCell ref="B65:B74"/>
    <mergeCell ref="B118:B131"/>
    <mergeCell ref="D131:F131"/>
    <mergeCell ref="D123:F123"/>
    <mergeCell ref="D126:F126"/>
    <mergeCell ref="B86:B90"/>
    <mergeCell ref="D122:F122"/>
    <mergeCell ref="D124:F124"/>
    <mergeCell ref="D125:F125"/>
    <mergeCell ref="D118:F118"/>
    <mergeCell ref="D119:F119"/>
    <mergeCell ref="D120:F120"/>
    <mergeCell ref="B101:B105"/>
    <mergeCell ref="D111:F111"/>
    <mergeCell ref="B114:F115"/>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88EF-B70D-49FB-8183-8F9DFBD74A31}">
  <sheetPr>
    <tabColor rgb="FF00B050"/>
  </sheetPr>
  <dimension ref="A1:P140"/>
  <sheetViews>
    <sheetView zoomScaleNormal="100" workbookViewId="0">
      <selection activeCell="L25" sqref="L25"/>
    </sheetView>
  </sheetViews>
  <sheetFormatPr defaultRowHeight="18.75"/>
  <cols>
    <col min="1" max="1" width="4.75" style="6" customWidth="1"/>
    <col min="2" max="2" width="18.75" style="18" customWidth="1"/>
    <col min="3" max="3" width="6.25" style="1" customWidth="1"/>
    <col min="4" max="4" width="32.25" style="7" customWidth="1"/>
    <col min="5" max="5" width="4.5" customWidth="1"/>
    <col min="6" max="6" width="16.75" customWidth="1"/>
    <col min="7" max="7" width="18.25" customWidth="1"/>
  </cols>
  <sheetData>
    <row r="1" spans="1:6" ht="20.45" customHeight="1">
      <c r="B1" s="2" t="s">
        <v>103</v>
      </c>
      <c r="F1" s="30">
        <f ca="1">TODAY()</f>
        <v>45953</v>
      </c>
    </row>
    <row r="2" spans="1:6" s="4" customFormat="1" ht="9" customHeight="1">
      <c r="A2" s="8"/>
      <c r="B2" s="9"/>
      <c r="C2" s="10"/>
      <c r="D2" s="11"/>
      <c r="E2" s="12"/>
      <c r="F2" s="12"/>
    </row>
    <row r="3" spans="1:6" ht="16.899999999999999" customHeight="1">
      <c r="A3" s="13">
        <v>1</v>
      </c>
      <c r="B3" s="5" t="s">
        <v>104</v>
      </c>
      <c r="E3">
        <v>37</v>
      </c>
      <c r="F3" s="14"/>
    </row>
    <row r="4" spans="1:6" ht="25.15" customHeight="1">
      <c r="B4" s="5"/>
      <c r="F4" s="14" t="str">
        <f>REPT("||||",E4)</f>
        <v/>
      </c>
    </row>
    <row r="5" spans="1:6" s="4" customFormat="1" ht="9" customHeight="1">
      <c r="A5" s="8"/>
      <c r="B5" s="9"/>
      <c r="C5" s="10"/>
      <c r="D5" s="11"/>
      <c r="E5" s="12"/>
      <c r="F5" s="12"/>
    </row>
    <row r="6" spans="1:6" ht="16.899999999999999" customHeight="1">
      <c r="A6" s="13">
        <v>2</v>
      </c>
      <c r="B6" s="55" t="s">
        <v>8</v>
      </c>
      <c r="C6" s="1" t="s">
        <v>2</v>
      </c>
      <c r="D6" s="7" t="s">
        <v>9</v>
      </c>
      <c r="E6" s="16">
        <v>7</v>
      </c>
      <c r="F6" s="14"/>
    </row>
    <row r="7" spans="1:6" ht="16.899999999999999" customHeight="1">
      <c r="A7" s="13"/>
      <c r="B7" s="55"/>
      <c r="C7" s="1" t="s">
        <v>4</v>
      </c>
      <c r="D7" s="7" t="s">
        <v>10</v>
      </c>
      <c r="E7" s="16">
        <v>17</v>
      </c>
      <c r="F7" s="14"/>
    </row>
    <row r="8" spans="1:6" ht="16.899999999999999" customHeight="1">
      <c r="B8" s="55"/>
      <c r="C8" s="1" t="s">
        <v>6</v>
      </c>
      <c r="D8" s="7" t="s">
        <v>11</v>
      </c>
      <c r="E8" s="16">
        <v>13</v>
      </c>
      <c r="F8" s="14"/>
    </row>
    <row r="9" spans="1:6" ht="16.899999999999999" customHeight="1">
      <c r="B9" s="15"/>
      <c r="D9" s="28" t="s">
        <v>105</v>
      </c>
      <c r="E9" s="29">
        <f>SUM(E6:E8)</f>
        <v>37</v>
      </c>
      <c r="F9" s="14"/>
    </row>
    <row r="10" spans="1:6" ht="16.899999999999999" customHeight="1">
      <c r="B10" s="15"/>
      <c r="D10" s="28"/>
      <c r="E10" s="29"/>
      <c r="F10" s="14"/>
    </row>
    <row r="11" spans="1:6" ht="16.899999999999999" customHeight="1">
      <c r="B11" s="15"/>
      <c r="D11" s="28"/>
      <c r="E11" s="29"/>
      <c r="F11" s="14"/>
    </row>
    <row r="12" spans="1:6" ht="16.899999999999999" customHeight="1">
      <c r="B12" s="15"/>
      <c r="D12" s="28"/>
      <c r="E12" s="29"/>
      <c r="F12" s="14"/>
    </row>
    <row r="13" spans="1:6" ht="16.899999999999999" customHeight="1">
      <c r="B13" s="15"/>
      <c r="D13" s="28"/>
      <c r="E13" s="29"/>
      <c r="F13" s="14"/>
    </row>
    <row r="14" spans="1:6" ht="16.899999999999999" customHeight="1">
      <c r="B14" s="15"/>
      <c r="D14" s="28"/>
      <c r="E14" s="29"/>
      <c r="F14" s="14"/>
    </row>
    <row r="15" spans="1:6" ht="16.899999999999999" customHeight="1">
      <c r="B15" s="15"/>
      <c r="D15" s="28"/>
      <c r="E15" s="29"/>
      <c r="F15" s="14"/>
    </row>
    <row r="16" spans="1:6" ht="16.899999999999999" customHeight="1">
      <c r="B16" s="15"/>
      <c r="D16" s="28"/>
      <c r="E16" s="29"/>
      <c r="F16" s="14"/>
    </row>
    <row r="17" spans="1:9" ht="16.899999999999999" customHeight="1">
      <c r="B17" s="15"/>
      <c r="D17" s="28"/>
      <c r="E17" s="29"/>
      <c r="F17" s="14"/>
    </row>
    <row r="18" spans="1:9" s="4" customFormat="1" ht="9" customHeight="1">
      <c r="A18" s="8"/>
      <c r="B18" s="9"/>
      <c r="C18" s="10"/>
      <c r="D18" s="11"/>
      <c r="E18" s="12"/>
      <c r="F18" s="12"/>
    </row>
    <row r="19" spans="1:9" ht="16.899999999999999" customHeight="1">
      <c r="A19" s="13">
        <v>3</v>
      </c>
      <c r="B19" s="55" t="s">
        <v>81</v>
      </c>
      <c r="C19" s="1" t="s">
        <v>2</v>
      </c>
      <c r="D19" s="7" t="s">
        <v>13</v>
      </c>
      <c r="E19" s="16">
        <v>17</v>
      </c>
      <c r="F19" s="14" t="str">
        <f t="shared" ref="F19:F27" si="0">REPT("||||",E19)</f>
        <v>||||||||||||||||||||||||||||||||||||||||||||||||||||||||||||||||||||</v>
      </c>
    </row>
    <row r="20" spans="1:9" ht="16.899999999999999" customHeight="1">
      <c r="B20" s="55"/>
      <c r="C20" s="1" t="s">
        <v>4</v>
      </c>
      <c r="D20" s="7" t="s">
        <v>14</v>
      </c>
      <c r="E20" s="16">
        <v>15</v>
      </c>
      <c r="F20" s="14" t="str">
        <f t="shared" si="0"/>
        <v>||||||||||||||||||||||||||||||||||||||||||||||||||||||||||||</v>
      </c>
      <c r="H20" s="17"/>
      <c r="I20" s="17"/>
    </row>
    <row r="21" spans="1:9" ht="16.899999999999999" customHeight="1">
      <c r="B21" s="55"/>
      <c r="C21" s="1" t="s">
        <v>6</v>
      </c>
      <c r="D21" s="7" t="s">
        <v>15</v>
      </c>
      <c r="E21" s="16">
        <v>21</v>
      </c>
      <c r="F21" s="14" t="str">
        <f t="shared" si="0"/>
        <v>||||||||||||||||||||||||||||||||||||||||||||||||||||||||||||||||||||||||||||||||||||</v>
      </c>
      <c r="H21" s="17"/>
      <c r="I21" s="17"/>
    </row>
    <row r="22" spans="1:9" ht="16.899999999999999" customHeight="1">
      <c r="B22" s="55"/>
      <c r="C22" s="1" t="s">
        <v>16</v>
      </c>
      <c r="D22" s="7" t="s">
        <v>17</v>
      </c>
      <c r="E22" s="16">
        <v>14</v>
      </c>
      <c r="F22" s="14" t="str">
        <f t="shared" si="0"/>
        <v>||||||||||||||||||||||||||||||||||||||||||||||||||||||||</v>
      </c>
      <c r="H22" s="17"/>
      <c r="I22" s="17"/>
    </row>
    <row r="23" spans="1:9" ht="16.899999999999999" customHeight="1">
      <c r="B23" s="55"/>
      <c r="C23" s="1" t="s">
        <v>18</v>
      </c>
      <c r="D23" s="7" t="s">
        <v>19</v>
      </c>
      <c r="E23" s="16">
        <v>4</v>
      </c>
      <c r="F23" s="14" t="str">
        <f t="shared" si="0"/>
        <v>||||||||||||||||</v>
      </c>
      <c r="H23" s="17"/>
    </row>
    <row r="24" spans="1:9" ht="16.899999999999999" customHeight="1">
      <c r="B24" s="55"/>
      <c r="C24" s="1" t="s">
        <v>20</v>
      </c>
      <c r="D24" s="7" t="s">
        <v>159</v>
      </c>
      <c r="E24" s="16">
        <v>4</v>
      </c>
      <c r="F24" s="14" t="str">
        <f t="shared" si="0"/>
        <v>||||||||||||||||</v>
      </c>
      <c r="H24" s="17"/>
    </row>
    <row r="25" spans="1:9" ht="16.899999999999999" customHeight="1">
      <c r="C25" s="1" t="s">
        <v>22</v>
      </c>
      <c r="D25" s="7" t="s">
        <v>23</v>
      </c>
      <c r="E25" s="16">
        <v>19</v>
      </c>
      <c r="F25" s="14" t="str">
        <f t="shared" si="0"/>
        <v>||||||||||||||||||||||||||||||||||||||||||||||||||||||||||||||||||||||||||||</v>
      </c>
    </row>
    <row r="26" spans="1:9" ht="16.899999999999999" customHeight="1">
      <c r="C26" s="1" t="s">
        <v>24</v>
      </c>
      <c r="D26" s="7" t="s">
        <v>25</v>
      </c>
      <c r="E26" s="16">
        <v>0</v>
      </c>
      <c r="F26" s="14" t="str">
        <f t="shared" si="0"/>
        <v/>
      </c>
    </row>
    <row r="27" spans="1:9" ht="16.899999999999999" customHeight="1">
      <c r="C27" s="1" t="s">
        <v>26</v>
      </c>
      <c r="D27" s="7" t="s">
        <v>27</v>
      </c>
      <c r="E27" s="16">
        <v>8</v>
      </c>
      <c r="F27" s="14" t="str">
        <f t="shared" si="0"/>
        <v>||||||||||||||||||||||||||||||||</v>
      </c>
    </row>
    <row r="28" spans="1:9" ht="16.899999999999999" customHeight="1">
      <c r="C28" s="1" t="s">
        <v>28</v>
      </c>
      <c r="D28" s="7" t="s">
        <v>106</v>
      </c>
      <c r="E28" s="16">
        <v>0</v>
      </c>
      <c r="F28" s="14" t="s">
        <v>82</v>
      </c>
    </row>
    <row r="29" spans="1:9" ht="16.899999999999999" customHeight="1">
      <c r="C29" s="47"/>
      <c r="D29" s="44" t="s">
        <v>105</v>
      </c>
      <c r="E29" s="45">
        <f>SUM(E19:E28)</f>
        <v>102</v>
      </c>
      <c r="F29" s="46"/>
    </row>
    <row r="30" spans="1:9" ht="16.899999999999999" customHeight="1">
      <c r="C30" s="19" t="s">
        <v>107</v>
      </c>
      <c r="D30" s="20">
        <v>0</v>
      </c>
      <c r="E30" s="19"/>
      <c r="F30" s="19"/>
    </row>
    <row r="31" spans="1:9" ht="9" customHeight="1">
      <c r="C31" s="19"/>
      <c r="D31" s="20"/>
      <c r="E31" s="19"/>
      <c r="F31" s="19"/>
    </row>
    <row r="32" spans="1:9" ht="8.4499999999999993" customHeight="1">
      <c r="B32" s="22"/>
      <c r="C32" s="22"/>
      <c r="D32" s="22"/>
      <c r="E32" s="22"/>
      <c r="F32" s="22"/>
    </row>
    <row r="33" spans="1:6" s="4" customFormat="1" ht="9" customHeight="1">
      <c r="A33" s="8"/>
      <c r="B33" s="9"/>
      <c r="C33" s="10"/>
      <c r="D33" s="11"/>
      <c r="E33" s="12"/>
      <c r="F33" s="12"/>
    </row>
    <row r="34" spans="1:6" ht="16.899999999999999" customHeight="1">
      <c r="A34" s="13">
        <v>4</v>
      </c>
      <c r="B34" s="55" t="s">
        <v>83</v>
      </c>
      <c r="C34" s="1" t="s">
        <v>2</v>
      </c>
      <c r="D34" s="7" t="s">
        <v>31</v>
      </c>
      <c r="E34" s="16">
        <v>21</v>
      </c>
      <c r="F34" s="14" t="str">
        <f t="shared" ref="F34:F40" si="1">REPT("||||",E34)</f>
        <v>||||||||||||||||||||||||||||||||||||||||||||||||||||||||||||||||||||||||||||||||||||</v>
      </c>
    </row>
    <row r="35" spans="1:6" ht="16.899999999999999" customHeight="1">
      <c r="B35" s="55"/>
      <c r="C35" s="1" t="s">
        <v>4</v>
      </c>
      <c r="D35" s="7" t="s">
        <v>32</v>
      </c>
      <c r="E35" s="16">
        <v>14</v>
      </c>
      <c r="F35" s="14" t="str">
        <f t="shared" si="1"/>
        <v>||||||||||||||||||||||||||||||||||||||||||||||||||||||||</v>
      </c>
    </row>
    <row r="36" spans="1:6" ht="16.899999999999999" customHeight="1">
      <c r="B36" s="55"/>
      <c r="C36" s="1" t="s">
        <v>6</v>
      </c>
      <c r="D36" s="7" t="s">
        <v>33</v>
      </c>
      <c r="E36" s="16">
        <v>13</v>
      </c>
      <c r="F36" s="14" t="str">
        <f t="shared" si="1"/>
        <v>||||||||||||||||||||||||||||||||||||||||||||||||||||</v>
      </c>
    </row>
    <row r="37" spans="1:6" ht="16.899999999999999" customHeight="1">
      <c r="B37" s="55"/>
      <c r="C37" s="1" t="s">
        <v>16</v>
      </c>
      <c r="D37" s="7" t="s">
        <v>34</v>
      </c>
      <c r="E37" s="16">
        <v>6</v>
      </c>
      <c r="F37" s="14" t="str">
        <f t="shared" si="1"/>
        <v>||||||||||||||||||||||||</v>
      </c>
    </row>
    <row r="38" spans="1:6" ht="16.899999999999999" customHeight="1">
      <c r="B38" s="55"/>
      <c r="C38" s="1" t="s">
        <v>18</v>
      </c>
      <c r="D38" s="7" t="s">
        <v>35</v>
      </c>
      <c r="E38" s="16">
        <v>18</v>
      </c>
      <c r="F38" s="14" t="str">
        <f t="shared" si="1"/>
        <v>||||||||||||||||||||||||||||||||||||||||||||||||||||||||||||||||||||||||</v>
      </c>
    </row>
    <row r="39" spans="1:6" ht="16.899999999999999" customHeight="1">
      <c r="B39" s="55"/>
      <c r="C39" s="1" t="s">
        <v>20</v>
      </c>
      <c r="D39" s="7" t="s">
        <v>36</v>
      </c>
      <c r="E39" s="16">
        <v>8</v>
      </c>
      <c r="F39" s="14" t="str">
        <f t="shared" si="1"/>
        <v>||||||||||||||||||||||||||||||||</v>
      </c>
    </row>
    <row r="40" spans="1:6" ht="16.899999999999999" customHeight="1">
      <c r="B40" s="55"/>
      <c r="C40" s="1" t="s">
        <v>22</v>
      </c>
      <c r="D40" s="7" t="s">
        <v>106</v>
      </c>
      <c r="E40" s="16">
        <v>2</v>
      </c>
      <c r="F40" s="14" t="str">
        <f t="shared" si="1"/>
        <v>||||||||</v>
      </c>
    </row>
    <row r="41" spans="1:6" ht="16.899999999999999" customHeight="1">
      <c r="B41" s="15"/>
      <c r="C41" s="47"/>
      <c r="D41" s="44" t="s">
        <v>105</v>
      </c>
      <c r="E41" s="45">
        <f>SUM(E34:E40)</f>
        <v>82</v>
      </c>
      <c r="F41" s="46"/>
    </row>
    <row r="42" spans="1:6" ht="23.45" customHeight="1">
      <c r="C42" s="19" t="s">
        <v>107</v>
      </c>
      <c r="D42" s="61" t="s">
        <v>84</v>
      </c>
      <c r="E42" s="61"/>
      <c r="F42" s="61"/>
    </row>
    <row r="43" spans="1:6" ht="23.45" customHeight="1">
      <c r="C43" s="19"/>
      <c r="D43" s="61" t="s">
        <v>85</v>
      </c>
      <c r="E43" s="61"/>
      <c r="F43" s="61"/>
    </row>
    <row r="44" spans="1:6" ht="1.9" customHeight="1">
      <c r="C44" s="19"/>
      <c r="D44" s="21"/>
      <c r="E44" s="21"/>
      <c r="F44" s="21"/>
    </row>
    <row r="45" spans="1:6" ht="11.45" customHeight="1">
      <c r="C45" s="19"/>
      <c r="D45" s="20">
        <v>0</v>
      </c>
      <c r="E45" s="19"/>
      <c r="F45" s="19"/>
    </row>
    <row r="46" spans="1:6" s="4" customFormat="1" ht="9" customHeight="1">
      <c r="A46" s="8"/>
      <c r="B46" s="9"/>
      <c r="C46" s="10"/>
      <c r="D46" s="11"/>
      <c r="E46" s="12"/>
      <c r="F46" s="12"/>
    </row>
    <row r="47" spans="1:6" ht="16.899999999999999" customHeight="1">
      <c r="A47" s="13">
        <v>5</v>
      </c>
      <c r="B47" s="55" t="s">
        <v>86</v>
      </c>
      <c r="C47" s="1" t="s">
        <v>2</v>
      </c>
      <c r="D47" s="7" t="s">
        <v>39</v>
      </c>
      <c r="E47" s="16">
        <v>7</v>
      </c>
      <c r="F47" s="14" t="str">
        <f t="shared" ref="F47:F54" si="2">REPT("||||",E47)</f>
        <v>||||||||||||||||||||||||||||</v>
      </c>
    </row>
    <row r="48" spans="1:6" ht="16.899999999999999" customHeight="1">
      <c r="B48" s="55"/>
      <c r="C48" s="1" t="s">
        <v>4</v>
      </c>
      <c r="D48" s="7" t="s">
        <v>40</v>
      </c>
      <c r="E48" s="16">
        <v>27</v>
      </c>
      <c r="F48" s="14" t="str">
        <f t="shared" si="2"/>
        <v>||||||||||||||||||||||||||||||||||||||||||||||||||||||||||||||||||||||||||||||||||||||||||||||||||||||||||||</v>
      </c>
    </row>
    <row r="49" spans="1:6" ht="16.899999999999999" customHeight="1">
      <c r="B49" s="55"/>
      <c r="C49" s="1" t="s">
        <v>6</v>
      </c>
      <c r="D49" s="7" t="s">
        <v>41</v>
      </c>
      <c r="E49" s="16">
        <v>22</v>
      </c>
      <c r="F49" s="14" t="str">
        <f t="shared" si="2"/>
        <v>||||||||||||||||||||||||||||||||||||||||||||||||||||||||||||||||||||||||||||||||||||||||</v>
      </c>
    </row>
    <row r="50" spans="1:6" ht="16.899999999999999" customHeight="1">
      <c r="B50" s="55"/>
      <c r="C50" s="1" t="s">
        <v>16</v>
      </c>
      <c r="D50" s="7" t="s">
        <v>42</v>
      </c>
      <c r="E50" s="16">
        <v>3</v>
      </c>
      <c r="F50" s="14" t="str">
        <f t="shared" si="2"/>
        <v>||||||||||||</v>
      </c>
    </row>
    <row r="51" spans="1:6" ht="16.899999999999999" customHeight="1">
      <c r="B51" s="55"/>
      <c r="C51" s="1" t="s">
        <v>18</v>
      </c>
      <c r="D51" s="7" t="s">
        <v>43</v>
      </c>
      <c r="E51" s="16">
        <v>14</v>
      </c>
      <c r="F51" s="14" t="str">
        <f t="shared" si="2"/>
        <v>||||||||||||||||||||||||||||||||||||||||||||||||||||||||</v>
      </c>
    </row>
    <row r="52" spans="1:6" ht="16.899999999999999" customHeight="1">
      <c r="B52" s="55"/>
      <c r="C52" s="1" t="s">
        <v>20</v>
      </c>
      <c r="D52" s="7" t="s">
        <v>44</v>
      </c>
      <c r="E52" s="16">
        <v>4</v>
      </c>
      <c r="F52" s="14" t="str">
        <f t="shared" si="2"/>
        <v>||||||||||||||||</v>
      </c>
    </row>
    <row r="53" spans="1:6" ht="16.899999999999999" customHeight="1">
      <c r="C53" s="1" t="s">
        <v>22</v>
      </c>
      <c r="D53" s="7" t="s">
        <v>152</v>
      </c>
      <c r="E53" s="16">
        <v>6</v>
      </c>
      <c r="F53" s="14" t="str">
        <f t="shared" si="2"/>
        <v>||||||||||||||||||||||||</v>
      </c>
    </row>
    <row r="54" spans="1:6" ht="16.899999999999999" customHeight="1">
      <c r="C54" s="1" t="s">
        <v>119</v>
      </c>
      <c r="D54" s="7" t="s">
        <v>47</v>
      </c>
      <c r="E54" s="16">
        <v>1</v>
      </c>
      <c r="F54" s="14" t="str">
        <f t="shared" si="2"/>
        <v>||||</v>
      </c>
    </row>
    <row r="55" spans="1:6" ht="16.899999999999999" customHeight="1">
      <c r="C55" s="47"/>
      <c r="D55" s="44" t="s">
        <v>105</v>
      </c>
      <c r="E55" s="45">
        <f>SUM(E47:E54)</f>
        <v>84</v>
      </c>
      <c r="F55" s="46"/>
    </row>
    <row r="56" spans="1:6" ht="35.450000000000003" customHeight="1">
      <c r="C56" s="19" t="s">
        <v>107</v>
      </c>
      <c r="D56" s="59" t="s">
        <v>145</v>
      </c>
      <c r="E56" s="59"/>
      <c r="F56" s="59"/>
    </row>
    <row r="57" spans="1:6" ht="9" customHeight="1">
      <c r="B57" s="24"/>
      <c r="C57" s="24"/>
      <c r="D57" s="24"/>
      <c r="E57" s="24"/>
      <c r="F57" s="24"/>
    </row>
    <row r="58" spans="1:6" s="4" customFormat="1" ht="9" customHeight="1">
      <c r="A58" s="8"/>
      <c r="B58" s="9"/>
      <c r="C58" s="10"/>
      <c r="D58" s="11"/>
      <c r="E58" s="12"/>
      <c r="F58" s="12"/>
    </row>
    <row r="59" spans="1:6" ht="17.45" customHeight="1">
      <c r="A59" s="13" t="s">
        <v>48</v>
      </c>
      <c r="B59" s="63" t="s">
        <v>108</v>
      </c>
      <c r="C59" s="1" t="s">
        <v>2</v>
      </c>
      <c r="D59" s="7" t="s">
        <v>50</v>
      </c>
      <c r="E59" s="16">
        <v>18</v>
      </c>
      <c r="F59" s="14"/>
    </row>
    <row r="60" spans="1:6" ht="17.45" customHeight="1">
      <c r="B60" s="63"/>
      <c r="C60" s="1" t="s">
        <v>4</v>
      </c>
      <c r="D60" s="7" t="s">
        <v>51</v>
      </c>
      <c r="E60" s="16">
        <v>19</v>
      </c>
      <c r="F60" s="14"/>
    </row>
    <row r="61" spans="1:6" ht="17.45" customHeight="1">
      <c r="B61" s="63"/>
      <c r="D61" s="28" t="s">
        <v>105</v>
      </c>
      <c r="E61" s="29">
        <f>SUM(E59:E60)</f>
        <v>37</v>
      </c>
      <c r="F61" s="14"/>
    </row>
    <row r="62" spans="1:6" ht="17.45" customHeight="1">
      <c r="B62" s="63"/>
      <c r="D62" s="28"/>
      <c r="E62" s="29"/>
      <c r="F62" s="14"/>
    </row>
    <row r="63" spans="1:6" ht="17.45" customHeight="1">
      <c r="B63" s="63"/>
      <c r="D63" s="28"/>
      <c r="E63" s="29"/>
      <c r="F63" s="14"/>
    </row>
    <row r="64" spans="1:6" ht="17.45" customHeight="1">
      <c r="B64" s="63"/>
      <c r="D64" s="28"/>
      <c r="E64" s="29"/>
      <c r="F64" s="14"/>
    </row>
    <row r="65" spans="1:6" ht="17.45" customHeight="1">
      <c r="B65" s="63"/>
      <c r="D65" s="28"/>
      <c r="E65" s="29"/>
      <c r="F65" s="14"/>
    </row>
    <row r="66" spans="1:6" ht="17.45" customHeight="1">
      <c r="B66" s="63"/>
      <c r="D66" s="28"/>
      <c r="E66" s="29"/>
      <c r="F66" s="14"/>
    </row>
    <row r="67" spans="1:6" ht="17.45" customHeight="1">
      <c r="B67" s="63"/>
      <c r="D67" s="28"/>
      <c r="E67" s="29"/>
      <c r="F67" s="14"/>
    </row>
    <row r="68" spans="1:6" ht="17.45" customHeight="1">
      <c r="B68" s="63"/>
      <c r="D68" s="28"/>
      <c r="E68" s="29"/>
      <c r="F68" s="14"/>
    </row>
    <row r="69" spans="1:6" ht="22.9" customHeight="1">
      <c r="B69" s="63"/>
      <c r="E69" s="16"/>
      <c r="F69" s="14"/>
    </row>
    <row r="70" spans="1:6" s="4" customFormat="1" ht="9" customHeight="1">
      <c r="A70" s="8"/>
      <c r="B70" s="9"/>
      <c r="C70" s="10"/>
      <c r="D70" s="11"/>
      <c r="E70" s="12"/>
      <c r="F70" s="12"/>
    </row>
    <row r="71" spans="1:6" ht="18.600000000000001" customHeight="1">
      <c r="A71" s="13" t="s">
        <v>52</v>
      </c>
      <c r="B71" s="60" t="s">
        <v>111</v>
      </c>
      <c r="C71" s="1" t="s">
        <v>2</v>
      </c>
      <c r="D71" s="7" t="s">
        <v>54</v>
      </c>
      <c r="E71" s="16">
        <v>12</v>
      </c>
      <c r="F71" s="14" t="str">
        <f t="shared" ref="F71:F76" si="3">REPT("||||",E71)</f>
        <v>||||||||||||||||||||||||||||||||||||||||||||||||</v>
      </c>
    </row>
    <row r="72" spans="1:6" ht="18.600000000000001" customHeight="1">
      <c r="B72" s="60"/>
      <c r="C72" s="1" t="s">
        <v>4</v>
      </c>
      <c r="D72" s="7" t="s">
        <v>55</v>
      </c>
      <c r="E72" s="16">
        <v>4</v>
      </c>
      <c r="F72" s="14" t="str">
        <f t="shared" si="3"/>
        <v>||||||||||||||||</v>
      </c>
    </row>
    <row r="73" spans="1:6" ht="18.600000000000001" customHeight="1">
      <c r="B73" s="60"/>
      <c r="C73" s="1" t="s">
        <v>6</v>
      </c>
      <c r="D73" s="7" t="s">
        <v>56</v>
      </c>
      <c r="E73" s="16">
        <v>11</v>
      </c>
      <c r="F73" s="14" t="str">
        <f t="shared" si="3"/>
        <v>||||||||||||||||||||||||||||||||||||||||||||</v>
      </c>
    </row>
    <row r="74" spans="1:6" ht="18.600000000000001" customHeight="1">
      <c r="B74" s="60"/>
      <c r="C74" s="1" t="s">
        <v>16</v>
      </c>
      <c r="D74" s="7" t="s">
        <v>57</v>
      </c>
      <c r="E74" s="16">
        <v>10</v>
      </c>
      <c r="F74" s="14" t="str">
        <f t="shared" si="3"/>
        <v>||||||||||||||||||||||||||||||||||||||||</v>
      </c>
    </row>
    <row r="75" spans="1:6" ht="18.600000000000001" customHeight="1">
      <c r="B75" s="60"/>
      <c r="C75" s="1" t="s">
        <v>18</v>
      </c>
      <c r="D75" s="7" t="s">
        <v>58</v>
      </c>
      <c r="E75" s="16">
        <v>6</v>
      </c>
      <c r="F75" s="14" t="str">
        <f t="shared" si="3"/>
        <v>||||||||||||||||||||||||</v>
      </c>
    </row>
    <row r="76" spans="1:6" ht="18.600000000000001" customHeight="1">
      <c r="C76" s="47" t="s">
        <v>20</v>
      </c>
      <c r="D76" s="48" t="s">
        <v>59</v>
      </c>
      <c r="E76" s="49">
        <v>1</v>
      </c>
      <c r="F76" s="46" t="str">
        <f t="shared" si="3"/>
        <v>||||</v>
      </c>
    </row>
    <row r="77" spans="1:6" ht="18.600000000000001" customHeight="1">
      <c r="D77" s="28" t="s">
        <v>105</v>
      </c>
      <c r="E77" s="29">
        <f>SUM(E71:E76)</f>
        <v>44</v>
      </c>
      <c r="F77" s="14"/>
    </row>
    <row r="78" spans="1:6" ht="16.899999999999999" customHeight="1">
      <c r="C78" s="19" t="s">
        <v>107</v>
      </c>
      <c r="D78" s="61" t="s">
        <v>87</v>
      </c>
      <c r="E78" s="61"/>
      <c r="F78" s="61"/>
    </row>
    <row r="79" spans="1:6" ht="16.899999999999999" customHeight="1">
      <c r="C79" s="19"/>
      <c r="D79" s="61"/>
      <c r="E79" s="61"/>
      <c r="F79" s="61"/>
    </row>
    <row r="80" spans="1:6" s="4" customFormat="1" ht="9" customHeight="1">
      <c r="A80" s="8"/>
      <c r="B80" s="9"/>
      <c r="C80" s="10"/>
      <c r="D80" s="11"/>
      <c r="E80" s="12"/>
      <c r="F80" s="12"/>
    </row>
    <row r="81" spans="1:6" ht="18.600000000000001" customHeight="1">
      <c r="A81" s="13">
        <v>7</v>
      </c>
      <c r="B81" s="55" t="s">
        <v>112</v>
      </c>
      <c r="C81" s="1" t="s">
        <v>2</v>
      </c>
      <c r="D81" s="7" t="s">
        <v>61</v>
      </c>
      <c r="E81" s="16">
        <v>8</v>
      </c>
      <c r="F81" s="14" t="str">
        <f t="shared" ref="F81:F87" si="4">REPT("||||",E81)</f>
        <v>||||||||||||||||||||||||||||||||</v>
      </c>
    </row>
    <row r="82" spans="1:6" ht="18.600000000000001" customHeight="1">
      <c r="B82" s="55"/>
      <c r="C82" s="1" t="s">
        <v>4</v>
      </c>
      <c r="D82" s="7" t="s">
        <v>62</v>
      </c>
      <c r="E82" s="16">
        <v>26</v>
      </c>
      <c r="F82" s="14" t="str">
        <f t="shared" si="4"/>
        <v>||||||||||||||||||||||||||||||||||||||||||||||||||||||||||||||||||||||||||||||||||||||||||||||||||||||||</v>
      </c>
    </row>
    <row r="83" spans="1:6" ht="18.600000000000001" customHeight="1">
      <c r="B83" s="55"/>
      <c r="C83" s="1" t="s">
        <v>6</v>
      </c>
      <c r="D83" s="7" t="s">
        <v>63</v>
      </c>
      <c r="E83" s="16">
        <v>12</v>
      </c>
      <c r="F83" s="14" t="str">
        <f t="shared" si="4"/>
        <v>||||||||||||||||||||||||||||||||||||||||||||||||</v>
      </c>
    </row>
    <row r="84" spans="1:6" ht="18.600000000000001" customHeight="1">
      <c r="B84" s="55"/>
      <c r="C84" s="1" t="s">
        <v>16</v>
      </c>
      <c r="D84" s="7" t="s">
        <v>64</v>
      </c>
      <c r="E84" s="16">
        <v>3</v>
      </c>
      <c r="F84" s="14" t="str">
        <f t="shared" si="4"/>
        <v>||||||||||||</v>
      </c>
    </row>
    <row r="85" spans="1:6" ht="18.600000000000001" customHeight="1">
      <c r="B85" s="55"/>
      <c r="C85" s="1" t="s">
        <v>18</v>
      </c>
      <c r="D85" s="7" t="s">
        <v>65</v>
      </c>
      <c r="E85" s="16">
        <v>2</v>
      </c>
      <c r="F85" s="14" t="str">
        <f t="shared" si="4"/>
        <v>||||||||</v>
      </c>
    </row>
    <row r="86" spans="1:6" ht="18.600000000000001" customHeight="1">
      <c r="C86" s="1" t="s">
        <v>20</v>
      </c>
      <c r="D86" s="7" t="s">
        <v>66</v>
      </c>
      <c r="E86" s="16">
        <v>9</v>
      </c>
      <c r="F86" s="14" t="str">
        <f t="shared" si="4"/>
        <v>||||||||||||||||||||||||||||||||||||</v>
      </c>
    </row>
    <row r="87" spans="1:6" ht="18.600000000000001" customHeight="1">
      <c r="C87" s="1" t="s">
        <v>22</v>
      </c>
      <c r="D87" s="7" t="s">
        <v>67</v>
      </c>
      <c r="E87" s="16">
        <v>2</v>
      </c>
      <c r="F87" s="14" t="str">
        <f t="shared" si="4"/>
        <v>||||||||</v>
      </c>
    </row>
    <row r="88" spans="1:6" ht="18.600000000000001" customHeight="1">
      <c r="C88" s="47"/>
      <c r="D88" s="44" t="s">
        <v>105</v>
      </c>
      <c r="E88" s="45">
        <f>SUM(E81:E87)</f>
        <v>62</v>
      </c>
      <c r="F88" s="46"/>
    </row>
    <row r="89" spans="1:6" ht="16.899999999999999" customHeight="1">
      <c r="C89" s="19" t="s">
        <v>107</v>
      </c>
      <c r="D89" s="61" t="s">
        <v>88</v>
      </c>
      <c r="E89" s="61"/>
      <c r="F89" s="61"/>
    </row>
    <row r="90" spans="1:6" ht="31.15" customHeight="1">
      <c r="C90" s="19"/>
      <c r="D90" s="59" t="s">
        <v>89</v>
      </c>
      <c r="E90" s="59"/>
      <c r="F90" s="59"/>
    </row>
    <row r="91" spans="1:6" ht="14.45" customHeight="1">
      <c r="C91" s="19"/>
      <c r="D91" s="22"/>
      <c r="E91" s="22"/>
      <c r="F91" s="22"/>
    </row>
    <row r="92" spans="1:6" ht="13.9" customHeight="1">
      <c r="C92" s="19"/>
      <c r="D92" s="20">
        <v>0</v>
      </c>
      <c r="E92" s="19"/>
      <c r="F92" s="19"/>
    </row>
    <row r="93" spans="1:6" s="4" customFormat="1" ht="9" customHeight="1">
      <c r="A93" s="8"/>
      <c r="B93" s="9"/>
      <c r="C93" s="10"/>
      <c r="D93" s="11"/>
      <c r="E93" s="12"/>
      <c r="F93" s="12"/>
    </row>
    <row r="94" spans="1:6" ht="18.600000000000001" customHeight="1">
      <c r="A94" s="13">
        <v>8</v>
      </c>
      <c r="B94" s="55" t="s">
        <v>90</v>
      </c>
      <c r="C94" s="1" t="s">
        <v>2</v>
      </c>
      <c r="D94" s="7" t="s">
        <v>69</v>
      </c>
      <c r="E94" s="16">
        <v>7</v>
      </c>
      <c r="F94" s="14" t="str">
        <f t="shared" ref="F94:F100" si="5">REPT("||||",E94)</f>
        <v>||||||||||||||||||||||||||||</v>
      </c>
    </row>
    <row r="95" spans="1:6" ht="18.600000000000001" customHeight="1">
      <c r="B95" s="55"/>
      <c r="C95" s="1" t="s">
        <v>4</v>
      </c>
      <c r="D95" s="7" t="s">
        <v>70</v>
      </c>
      <c r="E95" s="16">
        <v>8</v>
      </c>
      <c r="F95" s="14" t="str">
        <f t="shared" si="5"/>
        <v>||||||||||||||||||||||||||||||||</v>
      </c>
    </row>
    <row r="96" spans="1:6" ht="18.600000000000001" customHeight="1">
      <c r="B96" s="55"/>
      <c r="C96" s="1" t="s">
        <v>6</v>
      </c>
      <c r="D96" s="7" t="s">
        <v>71</v>
      </c>
      <c r="E96" s="16">
        <v>18</v>
      </c>
      <c r="F96" s="14" t="str">
        <f t="shared" si="5"/>
        <v>||||||||||||||||||||||||||||||||||||||||||||||||||||||||||||||||||||||||</v>
      </c>
    </row>
    <row r="97" spans="1:6" ht="18.600000000000001" customHeight="1">
      <c r="B97" s="55"/>
      <c r="C97" s="1" t="s">
        <v>16</v>
      </c>
      <c r="D97" s="7" t="s">
        <v>72</v>
      </c>
      <c r="E97" s="16">
        <v>13</v>
      </c>
      <c r="F97" s="14" t="str">
        <f t="shared" si="5"/>
        <v>||||||||||||||||||||||||||||||||||||||||||||||||||||</v>
      </c>
    </row>
    <row r="98" spans="1:6" ht="18.600000000000001" customHeight="1">
      <c r="B98" s="55"/>
      <c r="C98" s="1" t="s">
        <v>18</v>
      </c>
      <c r="D98" s="7" t="s">
        <v>73</v>
      </c>
      <c r="E98" s="16">
        <v>21</v>
      </c>
      <c r="F98" s="14" t="str">
        <f t="shared" si="5"/>
        <v>||||||||||||||||||||||||||||||||||||||||||||||||||||||||||||||||||||||||||||||||||||</v>
      </c>
    </row>
    <row r="99" spans="1:6" ht="18.600000000000001" customHeight="1">
      <c r="C99" s="1" t="s">
        <v>20</v>
      </c>
      <c r="D99" s="7" t="s">
        <v>74</v>
      </c>
      <c r="E99" s="16">
        <v>23</v>
      </c>
      <c r="F99" s="14" t="str">
        <f t="shared" si="5"/>
        <v>||||||||||||||||||||||||||||||||||||||||||||||||||||||||||||||||||||||||||||||||||||||||||||</v>
      </c>
    </row>
    <row r="100" spans="1:6" ht="18.600000000000001" customHeight="1">
      <c r="C100" s="1" t="s">
        <v>22</v>
      </c>
      <c r="D100" s="7" t="s">
        <v>75</v>
      </c>
      <c r="E100" s="16">
        <v>4</v>
      </c>
      <c r="F100" s="14" t="str">
        <f t="shared" si="5"/>
        <v>||||||||||||||||</v>
      </c>
    </row>
    <row r="101" spans="1:6" ht="18.600000000000001" customHeight="1">
      <c r="C101" s="47"/>
      <c r="D101" s="44" t="s">
        <v>105</v>
      </c>
      <c r="E101" s="45">
        <f>SUM(E94:E100)</f>
        <v>94</v>
      </c>
      <c r="F101" s="46"/>
    </row>
    <row r="102" spans="1:6" ht="32.450000000000003" customHeight="1">
      <c r="C102" s="19" t="s">
        <v>107</v>
      </c>
      <c r="D102" s="59" t="s">
        <v>109</v>
      </c>
      <c r="E102" s="59"/>
      <c r="F102" s="59"/>
    </row>
    <row r="103" spans="1:6" ht="20.45" customHeight="1">
      <c r="C103" s="19"/>
      <c r="D103" s="59" t="s">
        <v>91</v>
      </c>
      <c r="E103" s="59"/>
      <c r="F103" s="59"/>
    </row>
    <row r="104" spans="1:6" ht="16.899999999999999" customHeight="1">
      <c r="C104" s="19"/>
      <c r="D104" s="59" t="s">
        <v>92</v>
      </c>
      <c r="E104" s="59"/>
      <c r="F104" s="59"/>
    </row>
    <row r="105" spans="1:6" ht="31.9" customHeight="1">
      <c r="C105" s="19"/>
      <c r="D105" s="59" t="s">
        <v>93</v>
      </c>
      <c r="E105" s="59"/>
      <c r="F105" s="59"/>
    </row>
    <row r="106" spans="1:6" ht="13.9" customHeight="1">
      <c r="C106" s="19"/>
      <c r="D106" s="22"/>
      <c r="E106" s="22"/>
      <c r="F106" s="22"/>
    </row>
    <row r="107" spans="1:6" ht="16.149999999999999" customHeight="1">
      <c r="C107" s="19"/>
      <c r="D107" s="23">
        <v>0</v>
      </c>
      <c r="E107" s="24"/>
      <c r="F107" s="24"/>
    </row>
    <row r="108" spans="1:6" s="4" customFormat="1" ht="9" customHeight="1">
      <c r="A108" s="8"/>
      <c r="B108" s="9"/>
      <c r="C108" s="10"/>
      <c r="D108" s="11"/>
      <c r="E108" s="12"/>
      <c r="F108" s="12"/>
    </row>
    <row r="109" spans="1:6" s="4" customFormat="1" ht="28.9" customHeight="1">
      <c r="A109" s="13">
        <v>9</v>
      </c>
      <c r="B109" s="60" t="s">
        <v>76</v>
      </c>
      <c r="C109" s="26" t="s">
        <v>94</v>
      </c>
      <c r="D109" s="55" t="s">
        <v>80</v>
      </c>
      <c r="E109" s="55"/>
      <c r="F109" s="55"/>
    </row>
    <row r="110" spans="1:6" s="4" customFormat="1" ht="35.450000000000003" customHeight="1">
      <c r="A110" s="13"/>
      <c r="B110" s="60"/>
      <c r="C110" s="25" t="s">
        <v>94</v>
      </c>
      <c r="D110" s="55" t="s">
        <v>96</v>
      </c>
      <c r="E110" s="55"/>
      <c r="F110" s="55"/>
    </row>
    <row r="111" spans="1:6" s="4" customFormat="1" ht="37.15" customHeight="1">
      <c r="A111" s="13"/>
      <c r="B111" s="60"/>
      <c r="C111" s="25" t="s">
        <v>94</v>
      </c>
      <c r="D111" s="55" t="s">
        <v>97</v>
      </c>
      <c r="E111" s="55"/>
      <c r="F111" s="55"/>
    </row>
    <row r="112" spans="1:6" s="4" customFormat="1" ht="28.9" customHeight="1">
      <c r="A112" s="13"/>
      <c r="B112" s="5"/>
      <c r="C112" s="25" t="s">
        <v>94</v>
      </c>
      <c r="D112" s="55" t="s">
        <v>98</v>
      </c>
      <c r="E112" s="55"/>
      <c r="F112" s="55"/>
    </row>
    <row r="113" spans="1:16" s="4" customFormat="1" ht="39.6" customHeight="1">
      <c r="A113" s="13"/>
      <c r="B113" s="5"/>
      <c r="C113" s="25" t="s">
        <v>94</v>
      </c>
      <c r="D113" s="55" t="s">
        <v>113</v>
      </c>
      <c r="E113" s="55"/>
      <c r="F113" s="55"/>
    </row>
    <row r="114" spans="1:16" s="4" customFormat="1" ht="80.45" customHeight="1">
      <c r="A114" s="13"/>
      <c r="B114" s="5"/>
      <c r="C114" s="25" t="s">
        <v>94</v>
      </c>
      <c r="D114" s="55" t="s">
        <v>99</v>
      </c>
      <c r="E114" s="55"/>
      <c r="F114" s="55"/>
    </row>
    <row r="115" spans="1:16" s="4" customFormat="1" ht="25.15" customHeight="1">
      <c r="A115" s="13"/>
      <c r="B115" s="5"/>
      <c r="C115" s="25" t="s">
        <v>94</v>
      </c>
      <c r="D115" s="55" t="s">
        <v>114</v>
      </c>
      <c r="E115" s="55"/>
      <c r="F115" s="55"/>
    </row>
    <row r="116" spans="1:16" s="4" customFormat="1" ht="43.15" customHeight="1">
      <c r="A116" s="13"/>
      <c r="B116" s="5"/>
      <c r="C116" s="25" t="s">
        <v>94</v>
      </c>
      <c r="D116" s="55" t="s">
        <v>100</v>
      </c>
      <c r="E116" s="55"/>
      <c r="F116" s="55"/>
    </row>
    <row r="117" spans="1:16" s="4" customFormat="1" ht="22.15" customHeight="1">
      <c r="A117" s="13"/>
      <c r="B117" s="5"/>
      <c r="C117" s="25" t="s">
        <v>94</v>
      </c>
      <c r="D117" s="55" t="s">
        <v>115</v>
      </c>
      <c r="E117" s="55"/>
      <c r="F117" s="55"/>
      <c r="K117" s="32"/>
      <c r="L117" s="32"/>
      <c r="M117" s="32"/>
    </row>
    <row r="118" spans="1:16" s="4" customFormat="1" ht="28.9" customHeight="1">
      <c r="A118" s="13"/>
      <c r="B118" s="5"/>
      <c r="C118" s="25" t="s">
        <v>94</v>
      </c>
      <c r="D118" s="55" t="s">
        <v>95</v>
      </c>
      <c r="E118" s="55"/>
      <c r="F118" s="55"/>
    </row>
    <row r="119" spans="1:16" s="4" customFormat="1" ht="51.6" customHeight="1">
      <c r="A119" s="13"/>
      <c r="B119" s="5"/>
      <c r="C119" s="26" t="s">
        <v>94</v>
      </c>
      <c r="D119" s="55" t="s">
        <v>79</v>
      </c>
      <c r="E119" s="55"/>
      <c r="F119" s="55"/>
    </row>
    <row r="120" spans="1:16" s="4" customFormat="1" ht="28.9" customHeight="1">
      <c r="A120" s="13"/>
      <c r="B120" s="5"/>
      <c r="C120" s="26" t="s">
        <v>94</v>
      </c>
      <c r="D120" s="55" t="s">
        <v>78</v>
      </c>
      <c r="E120" s="55"/>
      <c r="F120" s="55"/>
    </row>
    <row r="121" spans="1:16" s="4" customFormat="1" ht="28.9" customHeight="1">
      <c r="A121" s="13"/>
      <c r="B121" s="5"/>
      <c r="C121" s="25" t="s">
        <v>94</v>
      </c>
      <c r="D121" s="58" t="s">
        <v>116</v>
      </c>
      <c r="E121" s="58"/>
      <c r="F121" s="58"/>
    </row>
    <row r="122" spans="1:16" s="4" customFormat="1" ht="9" customHeight="1">
      <c r="A122" s="8"/>
      <c r="B122" s="9"/>
      <c r="C122" s="10"/>
      <c r="D122" s="11"/>
      <c r="E122" s="12"/>
      <c r="F122" s="12"/>
    </row>
    <row r="123" spans="1:16" s="4" customFormat="1" ht="45" customHeight="1">
      <c r="A123" s="13">
        <v>10</v>
      </c>
      <c r="B123" s="15" t="s">
        <v>110</v>
      </c>
      <c r="C123" s="13" t="s">
        <v>94</v>
      </c>
      <c r="D123" s="55" t="s">
        <v>117</v>
      </c>
      <c r="E123" s="55"/>
      <c r="F123" s="55"/>
    </row>
    <row r="124" spans="1:16" ht="95.45" customHeight="1">
      <c r="C124" s="13" t="s">
        <v>94</v>
      </c>
      <c r="D124" s="55" t="s">
        <v>102</v>
      </c>
      <c r="E124" s="55"/>
      <c r="F124" s="55"/>
      <c r="G124" s="33"/>
      <c r="H124" s="33"/>
      <c r="I124" s="33"/>
      <c r="J124" s="33"/>
      <c r="K124" s="33"/>
      <c r="L124" s="33"/>
      <c r="P124" s="35"/>
    </row>
    <row r="125" spans="1:16" ht="58.15" customHeight="1">
      <c r="C125" s="13" t="s">
        <v>94</v>
      </c>
      <c r="D125" s="57" t="s">
        <v>118</v>
      </c>
      <c r="E125" s="57"/>
      <c r="F125" s="57"/>
      <c r="G125" s="27"/>
      <c r="H125" s="27"/>
      <c r="I125" s="27"/>
      <c r="J125" s="27"/>
      <c r="K125" s="27"/>
      <c r="L125" s="27"/>
    </row>
    <row r="126" spans="1:16" ht="58.15" customHeight="1">
      <c r="C126" s="13" t="s">
        <v>94</v>
      </c>
      <c r="D126" s="57" t="s">
        <v>101</v>
      </c>
      <c r="E126" s="57"/>
      <c r="F126" s="57"/>
      <c r="G126" s="27"/>
      <c r="H126" s="27"/>
      <c r="I126" s="27"/>
      <c r="J126" s="27"/>
      <c r="K126" s="27"/>
      <c r="L126" s="27"/>
    </row>
    <row r="127" spans="1:16" ht="55.9" customHeight="1">
      <c r="C127" s="13" t="s">
        <v>94</v>
      </c>
      <c r="D127" s="57" t="s">
        <v>153</v>
      </c>
      <c r="E127" s="57"/>
      <c r="F127" s="57"/>
      <c r="G127" s="34"/>
      <c r="H127" s="34"/>
      <c r="I127" s="34"/>
      <c r="J127" s="34"/>
      <c r="K127" s="34"/>
      <c r="L127" s="34"/>
    </row>
    <row r="128" spans="1:16" ht="39.6" customHeight="1">
      <c r="C128" s="13" t="s">
        <v>94</v>
      </c>
      <c r="D128" s="57" t="s">
        <v>155</v>
      </c>
      <c r="E128" s="57"/>
      <c r="F128" s="57"/>
      <c r="G128" s="34"/>
      <c r="H128" s="34"/>
      <c r="I128" s="34"/>
      <c r="J128" s="34"/>
      <c r="K128" s="34"/>
      <c r="L128" s="34"/>
    </row>
    <row r="129" spans="1:6" s="4" customFormat="1" ht="9" customHeight="1">
      <c r="A129" s="8"/>
      <c r="B129" s="9"/>
      <c r="C129" s="10"/>
      <c r="D129" s="11"/>
      <c r="E129" s="12"/>
      <c r="F129" s="12"/>
    </row>
    <row r="130" spans="1:6" ht="25.15" customHeight="1">
      <c r="B130" s="4"/>
      <c r="C130" s="4"/>
      <c r="D130" s="4"/>
      <c r="E130" s="4"/>
      <c r="F130" s="4"/>
    </row>
    <row r="131" spans="1:6" ht="25.15" customHeight="1">
      <c r="B131" s="54"/>
      <c r="C131" s="54"/>
      <c r="D131" s="54"/>
      <c r="E131" s="54"/>
      <c r="F131" s="54"/>
    </row>
    <row r="132" spans="1:6" ht="36.6" customHeight="1">
      <c r="B132" s="55"/>
      <c r="C132" s="55"/>
      <c r="D132" s="55"/>
      <c r="E132" s="55"/>
      <c r="F132" s="55"/>
    </row>
    <row r="133" spans="1:6" ht="60.6" customHeight="1">
      <c r="B133" s="53"/>
      <c r="C133" s="53"/>
      <c r="D133" s="53"/>
      <c r="E133" s="53"/>
      <c r="F133" s="53"/>
    </row>
    <row r="134" spans="1:6" ht="57.6" customHeight="1">
      <c r="B134" s="53"/>
      <c r="C134" s="53"/>
      <c r="D134" s="53"/>
      <c r="E134" s="53"/>
      <c r="F134" s="53"/>
    </row>
    <row r="135" spans="1:6" ht="58.9" customHeight="1">
      <c r="B135" s="53"/>
      <c r="C135" s="53"/>
      <c r="D135" s="53"/>
      <c r="E135" s="53"/>
      <c r="F135" s="53"/>
    </row>
    <row r="136" spans="1:6" ht="11.45" customHeight="1">
      <c r="B136" s="15"/>
      <c r="C136" s="15"/>
      <c r="D136" s="15"/>
      <c r="E136" s="15"/>
      <c r="F136" s="15"/>
    </row>
    <row r="137" spans="1:6" ht="42.6" customHeight="1">
      <c r="B137" s="56"/>
      <c r="C137" s="56"/>
      <c r="D137" s="56"/>
      <c r="E137" s="56"/>
      <c r="F137" s="56"/>
    </row>
    <row r="138" spans="1:6" ht="63.6" customHeight="1">
      <c r="B138" s="53"/>
      <c r="C138" s="53"/>
      <c r="D138" s="53"/>
      <c r="E138" s="53"/>
      <c r="F138" s="53"/>
    </row>
    <row r="139" spans="1:6" ht="78.599999999999994" customHeight="1">
      <c r="B139" s="53"/>
      <c r="C139" s="53"/>
      <c r="D139" s="53"/>
      <c r="E139" s="53"/>
      <c r="F139" s="53"/>
    </row>
    <row r="140" spans="1:6" ht="57.6" customHeight="1">
      <c r="B140" s="53"/>
      <c r="C140" s="53"/>
      <c r="D140" s="53"/>
      <c r="E140" s="53"/>
      <c r="F140" s="53"/>
    </row>
  </sheetData>
  <mergeCells count="48">
    <mergeCell ref="B140:F140"/>
    <mergeCell ref="B133:F133"/>
    <mergeCell ref="B134:F134"/>
    <mergeCell ref="B135:F135"/>
    <mergeCell ref="B137:F137"/>
    <mergeCell ref="B138:F138"/>
    <mergeCell ref="B139:F139"/>
    <mergeCell ref="B131:F131"/>
    <mergeCell ref="B132:F132"/>
    <mergeCell ref="D121:F121"/>
    <mergeCell ref="D124:F124"/>
    <mergeCell ref="D125:F125"/>
    <mergeCell ref="D126:F126"/>
    <mergeCell ref="D123:F123"/>
    <mergeCell ref="D128:F128"/>
    <mergeCell ref="D127:F127"/>
    <mergeCell ref="B109:B111"/>
    <mergeCell ref="D110:F110"/>
    <mergeCell ref="D111:F111"/>
    <mergeCell ref="B71:B75"/>
    <mergeCell ref="D78:F78"/>
    <mergeCell ref="B94:B98"/>
    <mergeCell ref="D79:F79"/>
    <mergeCell ref="B81:B85"/>
    <mergeCell ref="D89:F89"/>
    <mergeCell ref="D90:F90"/>
    <mergeCell ref="D109:F109"/>
    <mergeCell ref="D105:F105"/>
    <mergeCell ref="D102:F102"/>
    <mergeCell ref="D103:F103"/>
    <mergeCell ref="D104:F104"/>
    <mergeCell ref="B59:B69"/>
    <mergeCell ref="B6:B8"/>
    <mergeCell ref="B34:B40"/>
    <mergeCell ref="D42:F42"/>
    <mergeCell ref="D43:F43"/>
    <mergeCell ref="B19:B24"/>
    <mergeCell ref="B47:B52"/>
    <mergeCell ref="D112:F112"/>
    <mergeCell ref="D113:F113"/>
    <mergeCell ref="D116:F116"/>
    <mergeCell ref="D118:F118"/>
    <mergeCell ref="D56:F56"/>
    <mergeCell ref="D119:F119"/>
    <mergeCell ref="D120:F120"/>
    <mergeCell ref="D114:F114"/>
    <mergeCell ref="D115:F115"/>
    <mergeCell ref="D117:F117"/>
  </mergeCells>
  <phoneticPr fontId="1"/>
  <pageMargins left="0.7" right="0.7" top="0.75" bottom="0.75" header="0.3" footer="0.3"/>
  <pageSetup paperSize="9" orientation="portrait" horizontalDpi="4294967293" verticalDpi="0" r:id="rId1"/>
  <headerFooter>
    <oddHeader>&amp;R&amp;P/&amp;N</oddHeader>
  </headerFooter>
  <rowBreaks count="2" manualBreakCount="2">
    <brk id="45" max="5" man="1"/>
    <brk id="92"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846FA-B2C2-4687-877B-4B68A3A82B1E}">
  <sheetPr>
    <tabColor theme="5"/>
  </sheetPr>
  <dimension ref="A1:P187"/>
  <sheetViews>
    <sheetView topLeftCell="A148" workbookViewId="0">
      <selection activeCell="M163" sqref="M163"/>
    </sheetView>
  </sheetViews>
  <sheetFormatPr defaultRowHeight="18.75"/>
  <cols>
    <col min="1" max="1" width="4.75" style="6" customWidth="1"/>
    <col min="2" max="2" width="18.75" style="18" customWidth="1"/>
    <col min="3" max="3" width="6.25" style="1" customWidth="1"/>
    <col min="4" max="4" width="32.25" style="7" customWidth="1"/>
    <col min="5" max="5" width="4.5" customWidth="1"/>
    <col min="6" max="6" width="26.375" customWidth="1"/>
    <col min="7" max="7" width="18.25" customWidth="1"/>
  </cols>
  <sheetData>
    <row r="1" spans="1:6" ht="20.45" customHeight="1">
      <c r="B1" s="2" t="s">
        <v>160</v>
      </c>
      <c r="F1" s="30">
        <f ca="1">TODAY()</f>
        <v>45953</v>
      </c>
    </row>
    <row r="2" spans="1:6" s="4" customFormat="1" ht="9" customHeight="1">
      <c r="A2" s="8"/>
      <c r="B2" s="9"/>
      <c r="C2" s="10"/>
      <c r="D2" s="11"/>
      <c r="E2" s="12"/>
      <c r="F2" s="12"/>
    </row>
    <row r="3" spans="1:6" ht="16.899999999999999" customHeight="1">
      <c r="A3" s="13">
        <v>1</v>
      </c>
      <c r="B3" s="5" t="s">
        <v>104</v>
      </c>
      <c r="D3" s="1" t="s">
        <v>122</v>
      </c>
      <c r="E3">
        <v>55</v>
      </c>
      <c r="F3" s="14"/>
    </row>
    <row r="4" spans="1:6" ht="16.899999999999999" customHeight="1">
      <c r="A4" s="13"/>
      <c r="B4" s="5"/>
      <c r="D4" s="1" t="s">
        <v>123</v>
      </c>
      <c r="E4">
        <f>中学校!E3</f>
        <v>65</v>
      </c>
      <c r="F4" s="14"/>
    </row>
    <row r="5" spans="1:6" ht="16.899999999999999" customHeight="1">
      <c r="A5" s="13"/>
      <c r="B5" s="5"/>
      <c r="D5" s="1" t="s">
        <v>124</v>
      </c>
      <c r="E5">
        <f>都立学校!E3</f>
        <v>37</v>
      </c>
      <c r="F5" s="14"/>
    </row>
    <row r="6" spans="1:6" ht="25.15" customHeight="1">
      <c r="B6" s="5"/>
      <c r="D6" s="41" t="s">
        <v>105</v>
      </c>
      <c r="E6">
        <f>SUM(E3:E5)</f>
        <v>157</v>
      </c>
      <c r="F6" s="14"/>
    </row>
    <row r="7" spans="1:6" s="4" customFormat="1" ht="9" customHeight="1">
      <c r="A7" s="8"/>
      <c r="B7" s="9"/>
      <c r="C7" s="10"/>
      <c r="D7" s="11"/>
      <c r="E7" s="12"/>
      <c r="F7" s="12"/>
    </row>
    <row r="8" spans="1:6" ht="16.899999999999999" customHeight="1">
      <c r="A8" s="13">
        <v>2</v>
      </c>
      <c r="B8" s="55" t="s">
        <v>8</v>
      </c>
      <c r="C8" s="1" t="s">
        <v>2</v>
      </c>
      <c r="D8" s="7" t="s">
        <v>9</v>
      </c>
      <c r="E8">
        <f>都立学校!E6+中学校!E6+小学校!E6</f>
        <v>85</v>
      </c>
      <c r="F8" s="14"/>
    </row>
    <row r="9" spans="1:6" ht="16.899999999999999" customHeight="1">
      <c r="A9" s="13"/>
      <c r="B9" s="55"/>
      <c r="C9" s="1" t="s">
        <v>4</v>
      </c>
      <c r="D9" s="7" t="s">
        <v>10</v>
      </c>
      <c r="E9">
        <f>都立学校!E7+中学校!E7+小学校!E7</f>
        <v>52</v>
      </c>
      <c r="F9" s="14"/>
    </row>
    <row r="10" spans="1:6" ht="16.899999999999999" customHeight="1">
      <c r="B10" s="55"/>
      <c r="C10" s="1" t="s">
        <v>6</v>
      </c>
      <c r="D10" s="7" t="s">
        <v>11</v>
      </c>
      <c r="E10">
        <f>都立学校!E8+中学校!E8+小学校!E8</f>
        <v>20</v>
      </c>
      <c r="F10" s="14"/>
    </row>
    <row r="11" spans="1:6" ht="16.899999999999999" customHeight="1">
      <c r="B11" s="15"/>
      <c r="D11" s="28" t="s">
        <v>105</v>
      </c>
      <c r="E11" s="29">
        <f>SUM(E8:E10)</f>
        <v>157</v>
      </c>
      <c r="F11" s="14"/>
    </row>
    <row r="12" spans="1:6" ht="16.899999999999999" customHeight="1">
      <c r="B12" s="15"/>
      <c r="D12" s="28"/>
      <c r="E12" s="29"/>
      <c r="F12" s="14"/>
    </row>
    <row r="13" spans="1:6" ht="16.899999999999999" customHeight="1">
      <c r="B13" s="15"/>
      <c r="D13" s="28"/>
      <c r="E13" s="29"/>
      <c r="F13" s="14"/>
    </row>
    <row r="14" spans="1:6" ht="16.899999999999999" customHeight="1">
      <c r="B14" s="15"/>
      <c r="D14" s="28"/>
      <c r="E14" s="29"/>
      <c r="F14" s="14"/>
    </row>
    <row r="15" spans="1:6" ht="16.899999999999999" customHeight="1">
      <c r="B15" s="15"/>
      <c r="D15" s="28"/>
      <c r="E15" s="29"/>
      <c r="F15" s="14"/>
    </row>
    <row r="16" spans="1:6" ht="16.899999999999999" customHeight="1">
      <c r="B16" s="15"/>
      <c r="D16" s="28"/>
      <c r="E16" s="29"/>
      <c r="F16" s="14"/>
    </row>
    <row r="17" spans="1:9" ht="16.899999999999999" customHeight="1">
      <c r="B17" s="15"/>
      <c r="D17" s="28"/>
      <c r="E17" s="29"/>
      <c r="F17" s="14"/>
    </row>
    <row r="18" spans="1:9" ht="16.899999999999999" customHeight="1">
      <c r="B18" s="15"/>
      <c r="D18" s="28"/>
      <c r="E18" s="29"/>
      <c r="F18" s="14"/>
    </row>
    <row r="19" spans="1:9" s="4" customFormat="1" ht="9" customHeight="1">
      <c r="A19" s="8"/>
      <c r="B19" s="9"/>
      <c r="C19" s="10"/>
      <c r="D19" s="11"/>
      <c r="E19" s="12"/>
      <c r="F19" s="12"/>
    </row>
    <row r="20" spans="1:9" ht="16.899999999999999" customHeight="1">
      <c r="A20" s="13">
        <v>3</v>
      </c>
      <c r="B20" s="55" t="s">
        <v>81</v>
      </c>
      <c r="C20" s="1" t="s">
        <v>2</v>
      </c>
      <c r="D20" s="7" t="s">
        <v>13</v>
      </c>
      <c r="E20">
        <f>都立学校!E19+中学校!E19+小学校!E20</f>
        <v>75</v>
      </c>
      <c r="F20" s="40" t="str">
        <f>REPT("||",E20)</f>
        <v>||||||||||||||||||||||||||||||||||||||||||||||||||||||||||||||||||||||||||||||||||||||||||||||||||||||||||||||||||||||||||||||||||||||||||||||||||||||</v>
      </c>
    </row>
    <row r="21" spans="1:9" ht="16.899999999999999" customHeight="1">
      <c r="B21" s="55"/>
      <c r="C21" s="1" t="s">
        <v>4</v>
      </c>
      <c r="D21" s="7" t="s">
        <v>14</v>
      </c>
      <c r="E21">
        <f>都立学校!E20+中学校!E20+小学校!E21</f>
        <v>72</v>
      </c>
      <c r="F21" s="40" t="str">
        <f t="shared" ref="F21:F28" si="0">REPT("||",E21)</f>
        <v>||||||||||||||||||||||||||||||||||||||||||||||||||||||||||||||||||||||||||||||||||||||||||||||||||||||||||||||||||||||||||||||||||||||||||||||||</v>
      </c>
      <c r="H21" s="17"/>
      <c r="I21" s="17"/>
    </row>
    <row r="22" spans="1:9" ht="16.899999999999999" customHeight="1">
      <c r="B22" s="55"/>
      <c r="C22" s="1" t="s">
        <v>6</v>
      </c>
      <c r="D22" s="7" t="s">
        <v>15</v>
      </c>
      <c r="E22">
        <f>都立学校!E21+中学校!E21+小学校!E22</f>
        <v>90</v>
      </c>
      <c r="F22" s="40" t="str">
        <f t="shared" si="0"/>
        <v>||||||||||||||||||||||||||||||||||||||||||||||||||||||||||||||||||||||||||||||||||||||||||||||||||||||||||||||||||||||||||||||||||||||||||||||||||||||||||||||||||||||||||||||||||||</v>
      </c>
      <c r="H22" s="17"/>
      <c r="I22" s="17"/>
    </row>
    <row r="23" spans="1:9" ht="16.899999999999999" customHeight="1">
      <c r="B23" s="55"/>
      <c r="C23" s="1" t="s">
        <v>16</v>
      </c>
      <c r="D23" s="7" t="s">
        <v>17</v>
      </c>
      <c r="E23">
        <f>都立学校!E22+中学校!E22+小学校!E23</f>
        <v>81</v>
      </c>
      <c r="F23" s="40" t="str">
        <f t="shared" si="0"/>
        <v>||||||||||||||||||||||||||||||||||||||||||||||||||||||||||||||||||||||||||||||||||||||||||||||||||||||||||||||||||||||||||||||||||||||||||||||||||||||||||||||||||</v>
      </c>
      <c r="H23" s="17"/>
      <c r="I23" s="17"/>
    </row>
    <row r="24" spans="1:9" ht="16.899999999999999" customHeight="1">
      <c r="B24" s="55"/>
      <c r="C24" s="1" t="s">
        <v>18</v>
      </c>
      <c r="D24" s="7" t="s">
        <v>19</v>
      </c>
      <c r="E24">
        <f>都立学校!E23+中学校!E23+小学校!E24</f>
        <v>11</v>
      </c>
      <c r="F24" s="40" t="str">
        <f t="shared" si="0"/>
        <v>||||||||||||||||||||||</v>
      </c>
      <c r="H24" s="17"/>
    </row>
    <row r="25" spans="1:9" ht="16.899999999999999" customHeight="1">
      <c r="B25" s="55"/>
      <c r="C25" s="1" t="s">
        <v>20</v>
      </c>
      <c r="D25" s="7" t="s">
        <v>159</v>
      </c>
      <c r="E25">
        <f>都立学校!E24+中学校!E24+小学校!E25</f>
        <v>33</v>
      </c>
      <c r="F25" s="40" t="str">
        <f t="shared" si="0"/>
        <v>||||||||||||||||||||||||||||||||||||||||||||||||||||||||||||||||||</v>
      </c>
      <c r="H25" s="17"/>
    </row>
    <row r="26" spans="1:9" ht="16.899999999999999" customHeight="1">
      <c r="C26" s="1" t="s">
        <v>22</v>
      </c>
      <c r="D26" s="7" t="s">
        <v>23</v>
      </c>
      <c r="E26">
        <f>都立学校!E25+中学校!E25+小学校!E26</f>
        <v>69</v>
      </c>
      <c r="F26" s="40" t="str">
        <f t="shared" si="0"/>
        <v>||||||||||||||||||||||||||||||||||||||||||||||||||||||||||||||||||||||||||||||||||||||||||||||||||||||||||||||||||||||||||||||||||||||||||</v>
      </c>
    </row>
    <row r="27" spans="1:9" ht="16.899999999999999" customHeight="1">
      <c r="C27" s="1" t="s">
        <v>24</v>
      </c>
      <c r="D27" s="7" t="s">
        <v>25</v>
      </c>
      <c r="E27">
        <f>都立学校!E26+中学校!E26+小学校!E27</f>
        <v>3</v>
      </c>
      <c r="F27" s="40" t="str">
        <f t="shared" si="0"/>
        <v>||||||</v>
      </c>
    </row>
    <row r="28" spans="1:9" ht="16.899999999999999" customHeight="1">
      <c r="C28" s="1" t="s">
        <v>26</v>
      </c>
      <c r="D28" s="7" t="s">
        <v>27</v>
      </c>
      <c r="E28" s="16">
        <v>8</v>
      </c>
      <c r="F28" s="40" t="str">
        <f t="shared" si="0"/>
        <v>||||||||||||||||</v>
      </c>
    </row>
    <row r="29" spans="1:9" ht="16.899999999999999" customHeight="1">
      <c r="C29" s="1" t="s">
        <v>28</v>
      </c>
      <c r="D29" s="7" t="s">
        <v>106</v>
      </c>
      <c r="E29" s="16">
        <v>0</v>
      </c>
      <c r="F29" s="14" t="s">
        <v>82</v>
      </c>
    </row>
    <row r="30" spans="1:9" ht="16.899999999999999" customHeight="1">
      <c r="C30" s="47"/>
      <c r="D30" s="44" t="s">
        <v>105</v>
      </c>
      <c r="E30" s="45">
        <f>SUM(E20:E29)</f>
        <v>442</v>
      </c>
      <c r="F30" s="46"/>
    </row>
    <row r="31" spans="1:9" ht="16.899999999999999" customHeight="1">
      <c r="C31" s="19" t="s">
        <v>107</v>
      </c>
      <c r="D31" s="20">
        <v>0</v>
      </c>
      <c r="E31" s="19"/>
      <c r="F31" s="19"/>
    </row>
    <row r="32" spans="1:9" ht="18.600000000000001" customHeight="1">
      <c r="C32" s="19"/>
      <c r="D32" s="20"/>
      <c r="E32" s="19"/>
      <c r="F32" s="19"/>
    </row>
    <row r="33" spans="1:6" s="4" customFormat="1" ht="9" customHeight="1">
      <c r="A33" s="8"/>
      <c r="B33" s="9"/>
      <c r="C33" s="10"/>
      <c r="D33" s="11"/>
      <c r="E33" s="12"/>
      <c r="F33" s="12"/>
    </row>
    <row r="34" spans="1:6" ht="16.899999999999999" customHeight="1">
      <c r="A34" s="13">
        <v>4</v>
      </c>
      <c r="B34" s="55" t="s">
        <v>83</v>
      </c>
      <c r="C34" s="1" t="s">
        <v>2</v>
      </c>
      <c r="D34" s="7" t="s">
        <v>31</v>
      </c>
      <c r="E34">
        <f>都立学校!E34+中学校!E34+小学校!E38</f>
        <v>89</v>
      </c>
      <c r="F34" s="40" t="str">
        <f>REPT("||",E34)</f>
        <v>||||||||||||||||||||||||||||||||||||||||||||||||||||||||||||||||||||||||||||||||||||||||||||||||||||||||||||||||||||||||||||||||||||||||||||||||||||||||||||||||||||||||||||||||||</v>
      </c>
    </row>
    <row r="35" spans="1:6" ht="16.899999999999999" customHeight="1">
      <c r="B35" s="55"/>
      <c r="C35" s="1" t="s">
        <v>4</v>
      </c>
      <c r="D35" s="7" t="s">
        <v>32</v>
      </c>
      <c r="E35">
        <f>都立学校!E35+中学校!E35+小学校!E39</f>
        <v>54</v>
      </c>
      <c r="F35" s="40" t="str">
        <f t="shared" ref="F35:F40" si="1">REPT("||",E35)</f>
        <v>||||||||||||||||||||||||||||||||||||||||||||||||||||||||||||||||||||||||||||||||||||||||||||||||||||||||||||</v>
      </c>
    </row>
    <row r="36" spans="1:6" ht="16.899999999999999" customHeight="1">
      <c r="B36" s="55"/>
      <c r="C36" s="1" t="s">
        <v>6</v>
      </c>
      <c r="D36" s="7" t="s">
        <v>33</v>
      </c>
      <c r="E36">
        <f>都立学校!E36+中学校!E36+小学校!E40</f>
        <v>43</v>
      </c>
      <c r="F36" s="40" t="str">
        <f t="shared" si="1"/>
        <v>||||||||||||||||||||||||||||||||||||||||||||||||||||||||||||||||||||||||||||||||||||||</v>
      </c>
    </row>
    <row r="37" spans="1:6" ht="16.899999999999999" customHeight="1">
      <c r="B37" s="55"/>
      <c r="C37" s="1" t="s">
        <v>16</v>
      </c>
      <c r="D37" s="7" t="s">
        <v>34</v>
      </c>
      <c r="E37">
        <f>都立学校!E37+中学校!E37+小学校!E41</f>
        <v>46</v>
      </c>
      <c r="F37" s="40" t="str">
        <f t="shared" si="1"/>
        <v>||||||||||||||||||||||||||||||||||||||||||||||||||||||||||||||||||||||||||||||||||||||||||||</v>
      </c>
    </row>
    <row r="38" spans="1:6" ht="16.899999999999999" customHeight="1">
      <c r="B38" s="55"/>
      <c r="C38" s="1" t="s">
        <v>18</v>
      </c>
      <c r="D38" s="7" t="s">
        <v>35</v>
      </c>
      <c r="E38">
        <f>都立学校!E38+中学校!E38+小学校!E42</f>
        <v>99</v>
      </c>
      <c r="F38" s="40" t="str">
        <f t="shared" si="1"/>
        <v>||||||||||||||||||||||||||||||||||||||||||||||||||||||||||||||||||||||||||||||||||||||||||||||||||||||||||||||||||||||||||||||||||||||||||||||||||||||||||||||||||||||||||||||||||||||||||||||||||||||</v>
      </c>
    </row>
    <row r="39" spans="1:6" ht="16.899999999999999" customHeight="1">
      <c r="B39" s="55"/>
      <c r="C39" s="1" t="s">
        <v>20</v>
      </c>
      <c r="D39" s="7" t="s">
        <v>36</v>
      </c>
      <c r="E39">
        <f>都立学校!E39+中学校!E39+小学校!E43</f>
        <v>29</v>
      </c>
      <c r="F39" s="40" t="str">
        <f t="shared" si="1"/>
        <v>||||||||||||||||||||||||||||||||||||||||||||||||||||||||||</v>
      </c>
    </row>
    <row r="40" spans="1:6" ht="16.899999999999999" customHeight="1">
      <c r="B40" s="55"/>
      <c r="C40" s="1" t="s">
        <v>22</v>
      </c>
      <c r="D40" s="7" t="s">
        <v>106</v>
      </c>
      <c r="E40">
        <f>都立学校!E40+中学校!E40+小学校!E44</f>
        <v>8</v>
      </c>
      <c r="F40" s="40" t="str">
        <f t="shared" si="1"/>
        <v>||||||||||||||||</v>
      </c>
    </row>
    <row r="41" spans="1:6" ht="16.899999999999999" customHeight="1">
      <c r="B41" s="15"/>
      <c r="C41" s="47"/>
      <c r="D41" s="44" t="s">
        <v>105</v>
      </c>
      <c r="E41" s="45">
        <f>SUM(E34:E40)</f>
        <v>368</v>
      </c>
      <c r="F41" s="46"/>
    </row>
    <row r="42" spans="1:6" ht="34.15" customHeight="1">
      <c r="C42" s="19" t="s">
        <v>107</v>
      </c>
      <c r="D42" s="72" t="s">
        <v>140</v>
      </c>
      <c r="E42" s="72"/>
      <c r="F42" s="72"/>
    </row>
    <row r="43" spans="1:6" ht="33" customHeight="1">
      <c r="C43" s="19" t="s">
        <v>154</v>
      </c>
      <c r="D43" s="59" t="s">
        <v>141</v>
      </c>
      <c r="E43" s="59"/>
      <c r="F43" s="59"/>
    </row>
    <row r="44" spans="1:6" ht="23.45" customHeight="1">
      <c r="C44" s="19"/>
      <c r="D44" s="59" t="s">
        <v>142</v>
      </c>
      <c r="E44" s="59"/>
      <c r="F44" s="59"/>
    </row>
    <row r="45" spans="1:6" ht="23.45" customHeight="1">
      <c r="C45" s="19"/>
      <c r="D45" s="59" t="s">
        <v>143</v>
      </c>
      <c r="E45" s="59"/>
      <c r="F45" s="59"/>
    </row>
    <row r="46" spans="1:6" ht="23.45" customHeight="1">
      <c r="C46" s="19"/>
      <c r="D46" s="59" t="s">
        <v>84</v>
      </c>
      <c r="E46" s="59"/>
      <c r="F46" s="59"/>
    </row>
    <row r="47" spans="1:6" ht="23.45" customHeight="1">
      <c r="C47" s="19"/>
      <c r="D47" s="59" t="s">
        <v>85</v>
      </c>
      <c r="E47" s="59"/>
      <c r="F47" s="59"/>
    </row>
    <row r="48" spans="1:6" ht="11.45" customHeight="1">
      <c r="C48" s="19"/>
      <c r="D48" s="20">
        <v>0</v>
      </c>
      <c r="E48" s="19"/>
      <c r="F48" s="19"/>
    </row>
    <row r="49" spans="1:6" s="4" customFormat="1" ht="9" customHeight="1">
      <c r="A49" s="8"/>
      <c r="B49" s="9"/>
      <c r="C49" s="10"/>
      <c r="D49" s="11"/>
      <c r="E49" s="12"/>
      <c r="F49" s="12"/>
    </row>
    <row r="50" spans="1:6" ht="16.899999999999999" customHeight="1">
      <c r="A50" s="13">
        <v>5</v>
      </c>
      <c r="B50" s="55" t="s">
        <v>86</v>
      </c>
      <c r="C50" s="1" t="s">
        <v>2</v>
      </c>
      <c r="D50" s="7" t="s">
        <v>39</v>
      </c>
      <c r="E50">
        <f>都立学校!E47+中学校!E49+小学校!E51</f>
        <v>19</v>
      </c>
      <c r="F50" s="40" t="str">
        <f>REPT("||",E50)</f>
        <v>||||||||||||||||||||||||||||||||||||||</v>
      </c>
    </row>
    <row r="51" spans="1:6" ht="16.899999999999999" customHeight="1">
      <c r="B51" s="55"/>
      <c r="C51" s="1" t="s">
        <v>4</v>
      </c>
      <c r="D51" s="7" t="s">
        <v>40</v>
      </c>
      <c r="E51">
        <f>都立学校!E48+中学校!E50+小学校!E52</f>
        <v>122</v>
      </c>
      <c r="F51" s="40" t="str">
        <f t="shared" ref="F51:F57" si="2">REPT("||",E51)</f>
        <v>||||||||||||||||||||||||||||||||||||||||||||||||||||||||||||||||||||||||||||||||||||||||||||||||||||||||||||||||||||||||||||||||||||||||||||||||||||||||||||||||||||||||||||||||||||||||||||||||||||||||||||||||||||||||||||||||||||||||||||||||||||</v>
      </c>
    </row>
    <row r="52" spans="1:6" ht="16.899999999999999" customHeight="1">
      <c r="B52" s="55"/>
      <c r="C52" s="1" t="s">
        <v>6</v>
      </c>
      <c r="D52" s="7" t="s">
        <v>41</v>
      </c>
      <c r="E52">
        <f>都立学校!E49+中学校!E51+小学校!E53</f>
        <v>101</v>
      </c>
      <c r="F52" s="40" t="str">
        <f t="shared" si="2"/>
        <v>||||||||||||||||||||||||||||||||||||||||||||||||||||||||||||||||||||||||||||||||||||||||||||||||||||||||||||||||||||||||||||||||||||||||||||||||||||||||||||||||||||||||||||||||||||||||||||||||||||||||||</v>
      </c>
    </row>
    <row r="53" spans="1:6" ht="16.899999999999999" customHeight="1">
      <c r="B53" s="55"/>
      <c r="C53" s="1" t="s">
        <v>16</v>
      </c>
      <c r="D53" s="7" t="s">
        <v>42</v>
      </c>
      <c r="E53">
        <f>都立学校!E50+中学校!E52+小学校!E54</f>
        <v>24</v>
      </c>
      <c r="F53" s="40" t="str">
        <f t="shared" si="2"/>
        <v>||||||||||||||||||||||||||||||||||||||||||||||||</v>
      </c>
    </row>
    <row r="54" spans="1:6" ht="16.899999999999999" customHeight="1">
      <c r="B54" s="55"/>
      <c r="C54" s="1" t="s">
        <v>18</v>
      </c>
      <c r="D54" s="7" t="s">
        <v>43</v>
      </c>
      <c r="E54">
        <f>都立学校!E51+中学校!E53+小学校!E55</f>
        <v>29</v>
      </c>
      <c r="F54" s="40" t="str">
        <f t="shared" si="2"/>
        <v>||||||||||||||||||||||||||||||||||||||||||||||||||||||||||</v>
      </c>
    </row>
    <row r="55" spans="1:6" ht="16.899999999999999" customHeight="1">
      <c r="B55" s="55"/>
      <c r="C55" s="1" t="s">
        <v>20</v>
      </c>
      <c r="D55" s="7" t="s">
        <v>44</v>
      </c>
      <c r="E55">
        <f>都立学校!E52+中学校!E54+小学校!E56</f>
        <v>33</v>
      </c>
      <c r="F55" s="40" t="str">
        <f t="shared" si="2"/>
        <v>||||||||||||||||||||||||||||||||||||||||||||||||||||||||||||||||||</v>
      </c>
    </row>
    <row r="56" spans="1:6" ht="16.899999999999999" customHeight="1">
      <c r="C56" s="1" t="s">
        <v>22</v>
      </c>
      <c r="D56" s="7" t="s">
        <v>152</v>
      </c>
      <c r="E56">
        <f>都立学校!E53+中学校!E55+小学校!E57</f>
        <v>40</v>
      </c>
      <c r="F56" s="40" t="str">
        <f t="shared" si="2"/>
        <v>||||||||||||||||||||||||||||||||||||||||||||||||||||||||||||||||||||||||||||||||</v>
      </c>
    </row>
    <row r="57" spans="1:6" ht="16.899999999999999" customHeight="1">
      <c r="C57" s="1" t="s">
        <v>26</v>
      </c>
      <c r="D57" s="7" t="s">
        <v>47</v>
      </c>
      <c r="E57">
        <f>都立学校!E54+中学校!E56+小学校!E58</f>
        <v>5</v>
      </c>
      <c r="F57" s="40" t="str">
        <f t="shared" si="2"/>
        <v>||||||||||</v>
      </c>
    </row>
    <row r="58" spans="1:6" ht="16.899999999999999" customHeight="1">
      <c r="C58" s="47"/>
      <c r="D58" s="44" t="s">
        <v>105</v>
      </c>
      <c r="E58" s="45">
        <f>SUM(E50:E57)</f>
        <v>373</v>
      </c>
      <c r="F58" s="46"/>
    </row>
    <row r="59" spans="1:6" ht="34.9" customHeight="1">
      <c r="C59" s="19" t="s">
        <v>107</v>
      </c>
      <c r="D59" s="72" t="s">
        <v>156</v>
      </c>
      <c r="E59" s="72"/>
      <c r="F59" s="72"/>
    </row>
    <row r="60" spans="1:6" ht="19.899999999999999" customHeight="1">
      <c r="C60" s="19"/>
      <c r="D60" s="61" t="s">
        <v>92</v>
      </c>
      <c r="E60" s="61"/>
      <c r="F60" s="61"/>
    </row>
    <row r="61" spans="1:6" ht="9" customHeight="1">
      <c r="B61" s="24"/>
      <c r="C61" s="24"/>
      <c r="D61" s="24"/>
      <c r="E61" s="24"/>
      <c r="F61" s="24"/>
    </row>
    <row r="62" spans="1:6" s="4" customFormat="1" ht="9" customHeight="1">
      <c r="A62" s="8"/>
      <c r="B62" s="9"/>
      <c r="C62" s="10"/>
      <c r="D62" s="11"/>
      <c r="E62" s="12"/>
      <c r="F62" s="12"/>
    </row>
    <row r="63" spans="1:6" ht="17.45" customHeight="1">
      <c r="A63" s="13" t="s">
        <v>48</v>
      </c>
      <c r="B63" s="63" t="s">
        <v>108</v>
      </c>
      <c r="C63" s="1" t="s">
        <v>2</v>
      </c>
      <c r="D63" s="7" t="s">
        <v>50</v>
      </c>
      <c r="E63">
        <f>都立学校!E59+中学校!E65+小学校!E64</f>
        <v>103</v>
      </c>
      <c r="F63" s="40"/>
    </row>
    <row r="64" spans="1:6" ht="17.45" customHeight="1">
      <c r="B64" s="63"/>
      <c r="C64" s="1" t="s">
        <v>4</v>
      </c>
      <c r="D64" s="7" t="s">
        <v>51</v>
      </c>
      <c r="E64">
        <f>都立学校!E60+中学校!E66+小学校!E65</f>
        <v>52</v>
      </c>
      <c r="F64" s="40"/>
    </row>
    <row r="65" spans="1:6" ht="17.45" customHeight="1">
      <c r="B65" s="63"/>
      <c r="D65" s="28" t="s">
        <v>105</v>
      </c>
      <c r="E65" s="4">
        <f>SUM(E63:E64)</f>
        <v>155</v>
      </c>
      <c r="F65" s="40"/>
    </row>
    <row r="66" spans="1:6" ht="17.45" customHeight="1">
      <c r="B66" s="63"/>
      <c r="D66" s="28"/>
      <c r="E66" s="4"/>
      <c r="F66" s="40"/>
    </row>
    <row r="67" spans="1:6" ht="17.45" customHeight="1">
      <c r="B67" s="63"/>
      <c r="D67" s="28"/>
      <c r="E67" s="4"/>
      <c r="F67" s="40"/>
    </row>
    <row r="68" spans="1:6" ht="17.45" customHeight="1">
      <c r="B68" s="63"/>
      <c r="D68" s="28"/>
      <c r="E68" s="4"/>
      <c r="F68" s="40"/>
    </row>
    <row r="69" spans="1:6" ht="17.45" customHeight="1">
      <c r="B69" s="63"/>
      <c r="D69" s="28"/>
      <c r="E69" s="4"/>
      <c r="F69" s="40"/>
    </row>
    <row r="70" spans="1:6" ht="17.45" customHeight="1">
      <c r="B70" s="63"/>
      <c r="D70" s="28"/>
      <c r="E70" s="4"/>
      <c r="F70" s="40"/>
    </row>
    <row r="71" spans="1:6" ht="17.45" customHeight="1">
      <c r="B71" s="63"/>
      <c r="D71" s="28"/>
      <c r="E71" s="4"/>
      <c r="F71" s="40"/>
    </row>
    <row r="72" spans="1:6" ht="22.9" customHeight="1">
      <c r="B72" s="63"/>
      <c r="E72" s="16"/>
      <c r="F72" s="14"/>
    </row>
    <row r="73" spans="1:6" s="4" customFormat="1" ht="9" customHeight="1">
      <c r="A73" s="8"/>
      <c r="B73" s="9"/>
      <c r="C73" s="10"/>
      <c r="D73" s="11"/>
      <c r="E73" s="12"/>
      <c r="F73" s="12"/>
    </row>
    <row r="74" spans="1:6" ht="18.600000000000001" customHeight="1">
      <c r="A74" s="13" t="s">
        <v>52</v>
      </c>
      <c r="B74" s="60" t="s">
        <v>111</v>
      </c>
      <c r="C74" s="1" t="s">
        <v>2</v>
      </c>
      <c r="D74" s="7" t="s">
        <v>54</v>
      </c>
      <c r="E74">
        <f>都立学校!E71+中学校!E76+小学校!E75</f>
        <v>52</v>
      </c>
      <c r="F74" s="40" t="str">
        <f>REPT("||",E74)</f>
        <v>||||||||||||||||||||||||||||||||||||||||||||||||||||||||||||||||||||||||||||||||||||||||||||||||||||||||</v>
      </c>
    </row>
    <row r="75" spans="1:6" ht="18.600000000000001" customHeight="1">
      <c r="B75" s="60"/>
      <c r="C75" s="1" t="s">
        <v>4</v>
      </c>
      <c r="D75" s="7" t="s">
        <v>55</v>
      </c>
      <c r="E75">
        <f>都立学校!E72+中学校!E77+小学校!E76</f>
        <v>27</v>
      </c>
      <c r="F75" s="40" t="str">
        <f t="shared" ref="F75:F79" si="3">REPT("||",E75)</f>
        <v>||||||||||||||||||||||||||||||||||||||||||||||||||||||</v>
      </c>
    </row>
    <row r="76" spans="1:6" ht="18.600000000000001" customHeight="1">
      <c r="B76" s="60"/>
      <c r="C76" s="1" t="s">
        <v>6</v>
      </c>
      <c r="D76" s="7" t="s">
        <v>56</v>
      </c>
      <c r="E76">
        <f>都立学校!E73+中学校!E78+小学校!E77</f>
        <v>53</v>
      </c>
      <c r="F76" s="40" t="str">
        <f t="shared" si="3"/>
        <v>||||||||||||||||||||||||||||||||||||||||||||||||||||||||||||||||||||||||||||||||||||||||||||||||||||||||||</v>
      </c>
    </row>
    <row r="77" spans="1:6" ht="18.600000000000001" customHeight="1">
      <c r="B77" s="60"/>
      <c r="C77" s="1" t="s">
        <v>16</v>
      </c>
      <c r="D77" s="7" t="s">
        <v>57</v>
      </c>
      <c r="E77">
        <f>都立学校!E74+中学校!E79+小学校!E78</f>
        <v>54</v>
      </c>
      <c r="F77" s="40" t="str">
        <f t="shared" si="3"/>
        <v>||||||||||||||||||||||||||||||||||||||||||||||||||||||||||||||||||||||||||||||||||||||||||||||||||||||||||||</v>
      </c>
    </row>
    <row r="78" spans="1:6" ht="18.600000000000001" customHeight="1">
      <c r="B78" s="60"/>
      <c r="C78" s="1" t="s">
        <v>18</v>
      </c>
      <c r="D78" s="7" t="s">
        <v>58</v>
      </c>
      <c r="E78">
        <f>都立学校!E75+中学校!E80+小学校!E79</f>
        <v>19</v>
      </c>
      <c r="F78" s="40" t="str">
        <f t="shared" si="3"/>
        <v>||||||||||||||||||||||||||||||||||||||</v>
      </c>
    </row>
    <row r="79" spans="1:6" ht="18.600000000000001" customHeight="1">
      <c r="C79" s="1" t="s">
        <v>20</v>
      </c>
      <c r="D79" s="7" t="s">
        <v>59</v>
      </c>
      <c r="E79">
        <f>都立学校!E76+中学校!E81+小学校!E80</f>
        <v>8</v>
      </c>
      <c r="F79" s="40" t="str">
        <f t="shared" si="3"/>
        <v>||||||||||||||||</v>
      </c>
    </row>
    <row r="80" spans="1:6" ht="18.600000000000001" customHeight="1">
      <c r="C80" s="47"/>
      <c r="D80" s="44" t="s">
        <v>105</v>
      </c>
      <c r="E80" s="45">
        <f>SUM(E74:E79)</f>
        <v>213</v>
      </c>
      <c r="F80" s="46"/>
    </row>
    <row r="81" spans="1:6" ht="16.899999999999999" customHeight="1">
      <c r="C81" s="19" t="s">
        <v>107</v>
      </c>
      <c r="D81" s="73" t="s">
        <v>146</v>
      </c>
      <c r="E81" s="73"/>
      <c r="F81" s="73"/>
    </row>
    <row r="82" spans="1:6" ht="16.899999999999999" customHeight="1">
      <c r="C82" s="19"/>
      <c r="D82" s="61" t="s">
        <v>147</v>
      </c>
      <c r="E82" s="61"/>
      <c r="F82" s="61"/>
    </row>
    <row r="83" spans="1:6" ht="16.899999999999999" customHeight="1">
      <c r="C83" s="19"/>
      <c r="D83" s="61" t="s">
        <v>148</v>
      </c>
      <c r="E83" s="61"/>
      <c r="F83" s="61"/>
    </row>
    <row r="84" spans="1:6" ht="16.899999999999999" customHeight="1">
      <c r="C84" s="19"/>
      <c r="D84" s="21"/>
      <c r="E84" s="21"/>
      <c r="F84" s="21"/>
    </row>
    <row r="85" spans="1:6" s="4" customFormat="1" ht="9" customHeight="1">
      <c r="A85" s="8"/>
      <c r="B85" s="9"/>
      <c r="C85" s="10"/>
      <c r="D85" s="11"/>
      <c r="E85" s="12"/>
      <c r="F85" s="12"/>
    </row>
    <row r="86" spans="1:6" ht="18.600000000000001" customHeight="1">
      <c r="A86" s="13">
        <v>7</v>
      </c>
      <c r="B86" s="55" t="s">
        <v>112</v>
      </c>
      <c r="C86" s="1" t="s">
        <v>2</v>
      </c>
      <c r="D86" s="7" t="s">
        <v>61</v>
      </c>
      <c r="E86">
        <f>都立学校!E81+中学校!E86+小学校!E85</f>
        <v>49</v>
      </c>
      <c r="F86" s="40" t="str">
        <f>REPT("||",E86)</f>
        <v>||||||||||||||||||||||||||||||||||||||||||||||||||||||||||||||||||||||||||||||||||||||||||||||||||</v>
      </c>
    </row>
    <row r="87" spans="1:6" ht="18.600000000000001" customHeight="1">
      <c r="B87" s="55"/>
      <c r="C87" s="1" t="s">
        <v>4</v>
      </c>
      <c r="D87" s="7" t="s">
        <v>62</v>
      </c>
      <c r="E87">
        <f>都立学校!E82+中学校!E87+小学校!E86</f>
        <v>114</v>
      </c>
      <c r="F87" s="40" t="str">
        <f t="shared" ref="F87:F92" si="4">REPT("||",E87)</f>
        <v>||||||||||||||||||||||||||||||||||||||||||||||||||||||||||||||||||||||||||||||||||||||||||||||||||||||||||||||||||||||||||||||||||||||||||||||||||||||||||||||||||||||||||||||||||||||||||||||||||||||||||||||||||||||||||||||||||||</v>
      </c>
    </row>
    <row r="88" spans="1:6" ht="18.600000000000001" customHeight="1">
      <c r="B88" s="55"/>
      <c r="C88" s="1" t="s">
        <v>6</v>
      </c>
      <c r="D88" s="7" t="s">
        <v>63</v>
      </c>
      <c r="E88">
        <f>都立学校!E83+中学校!E88+小学校!E87</f>
        <v>37</v>
      </c>
      <c r="F88" s="40" t="str">
        <f t="shared" si="4"/>
        <v>||||||||||||||||||||||||||||||||||||||||||||||||||||||||||||||||||||||||||</v>
      </c>
    </row>
    <row r="89" spans="1:6" ht="18.600000000000001" customHeight="1">
      <c r="B89" s="55"/>
      <c r="C89" s="1" t="s">
        <v>16</v>
      </c>
      <c r="D89" s="7" t="s">
        <v>64</v>
      </c>
      <c r="E89">
        <f>都立学校!E84+中学校!E89+小学校!E88</f>
        <v>17</v>
      </c>
      <c r="F89" s="40" t="str">
        <f t="shared" si="4"/>
        <v>||||||||||||||||||||||||||||||||||</v>
      </c>
    </row>
    <row r="90" spans="1:6" ht="18.600000000000001" customHeight="1">
      <c r="B90" s="55"/>
      <c r="C90" s="1" t="s">
        <v>18</v>
      </c>
      <c r="D90" s="7" t="s">
        <v>65</v>
      </c>
      <c r="E90">
        <f>都立学校!E85+中学校!E90+小学校!E89</f>
        <v>25</v>
      </c>
      <c r="F90" s="40" t="str">
        <f t="shared" si="4"/>
        <v>||||||||||||||||||||||||||||||||||||||||||||||||||</v>
      </c>
    </row>
    <row r="91" spans="1:6" ht="18.600000000000001" customHeight="1">
      <c r="C91" s="1" t="s">
        <v>20</v>
      </c>
      <c r="D91" s="7" t="s">
        <v>66</v>
      </c>
      <c r="E91">
        <f>都立学校!E86+中学校!E91+小学校!E90</f>
        <v>56</v>
      </c>
      <c r="F91" s="40" t="str">
        <f t="shared" si="4"/>
        <v>||||||||||||||||||||||||||||||||||||||||||||||||||||||||||||||||||||||||||||||||||||||||||||||||||||||||||||||||</v>
      </c>
    </row>
    <row r="92" spans="1:6" ht="18.600000000000001" customHeight="1">
      <c r="C92" s="1" t="s">
        <v>22</v>
      </c>
      <c r="D92" s="7" t="s">
        <v>67</v>
      </c>
      <c r="E92">
        <f>都立学校!E87+中学校!E92+小学校!E91</f>
        <v>7</v>
      </c>
      <c r="F92" s="40" t="str">
        <f t="shared" si="4"/>
        <v>||||||||||||||</v>
      </c>
    </row>
    <row r="93" spans="1:6" ht="18.600000000000001" customHeight="1">
      <c r="C93" s="47"/>
      <c r="D93" s="28" t="s">
        <v>105</v>
      </c>
      <c r="E93" s="29">
        <f>SUM(E86:E92)</f>
        <v>305</v>
      </c>
      <c r="F93" s="14"/>
    </row>
    <row r="94" spans="1:6" ht="16.899999999999999" customHeight="1">
      <c r="C94" s="19" t="s">
        <v>107</v>
      </c>
      <c r="D94" s="73" t="s">
        <v>88</v>
      </c>
      <c r="E94" s="73"/>
      <c r="F94" s="73"/>
    </row>
    <row r="95" spans="1:6" ht="36.6" customHeight="1">
      <c r="C95" s="19"/>
      <c r="D95" s="59" t="s">
        <v>89</v>
      </c>
      <c r="E95" s="59"/>
      <c r="F95" s="59"/>
    </row>
    <row r="96" spans="1:6" ht="13.9" customHeight="1">
      <c r="C96" s="19"/>
      <c r="D96" s="20">
        <v>0</v>
      </c>
      <c r="E96" s="19"/>
      <c r="F96" s="19"/>
    </row>
    <row r="97" spans="1:6" s="4" customFormat="1" ht="9" customHeight="1">
      <c r="A97" s="8"/>
      <c r="B97" s="9"/>
      <c r="C97" s="10"/>
      <c r="D97" s="11"/>
      <c r="E97" s="12"/>
      <c r="F97" s="12"/>
    </row>
    <row r="98" spans="1:6" ht="18.600000000000001" customHeight="1">
      <c r="A98" s="13">
        <v>8</v>
      </c>
      <c r="B98" s="55" t="s">
        <v>90</v>
      </c>
      <c r="C98" s="1" t="s">
        <v>2</v>
      </c>
      <c r="D98" s="7" t="s">
        <v>69</v>
      </c>
      <c r="E98">
        <f>都立学校!E94+中学校!E101+小学校!E98</f>
        <v>32</v>
      </c>
      <c r="F98" s="40" t="str">
        <f>REPT("||",E98)</f>
        <v>||||||||||||||||||||||||||||||||||||||||||||||||||||||||||||||||</v>
      </c>
    </row>
    <row r="99" spans="1:6" ht="18.600000000000001" customHeight="1">
      <c r="B99" s="55"/>
      <c r="C99" s="1" t="s">
        <v>4</v>
      </c>
      <c r="D99" s="7" t="s">
        <v>70</v>
      </c>
      <c r="E99">
        <f>都立学校!E95+中学校!E102+小学校!E99</f>
        <v>24</v>
      </c>
      <c r="F99" s="40" t="str">
        <f t="shared" ref="F99:F104" si="5">REPT("||",E99)</f>
        <v>||||||||||||||||||||||||||||||||||||||||||||||||</v>
      </c>
    </row>
    <row r="100" spans="1:6" ht="18.600000000000001" customHeight="1">
      <c r="B100" s="55"/>
      <c r="C100" s="1" t="s">
        <v>6</v>
      </c>
      <c r="D100" s="7" t="s">
        <v>71</v>
      </c>
      <c r="E100">
        <f>都立学校!E96+中学校!E103+小学校!E100</f>
        <v>67</v>
      </c>
      <c r="F100" s="40" t="str">
        <f t="shared" si="5"/>
        <v>||||||||||||||||||||||||||||||||||||||||||||||||||||||||||||||||||||||||||||||||||||||||||||||||||||||||||||||||||||||||||||||||||||||</v>
      </c>
    </row>
    <row r="101" spans="1:6" ht="18.600000000000001" customHeight="1">
      <c r="B101" s="55"/>
      <c r="C101" s="1" t="s">
        <v>16</v>
      </c>
      <c r="D101" s="7" t="s">
        <v>72</v>
      </c>
      <c r="E101">
        <f>都立学校!E97+中学校!E104+小学校!E101</f>
        <v>72</v>
      </c>
      <c r="F101" s="40" t="str">
        <f t="shared" si="5"/>
        <v>||||||||||||||||||||||||||||||||||||||||||||||||||||||||||||||||||||||||||||||||||||||||||||||||||||||||||||||||||||||||||||||||||||||||||||||||</v>
      </c>
    </row>
    <row r="102" spans="1:6" ht="18.600000000000001" customHeight="1">
      <c r="B102" s="55"/>
      <c r="C102" s="1" t="s">
        <v>18</v>
      </c>
      <c r="D102" s="7" t="s">
        <v>73</v>
      </c>
      <c r="E102">
        <f>都立学校!E98+中学校!E105+小学校!E102</f>
        <v>101</v>
      </c>
      <c r="F102" s="40" t="str">
        <f t="shared" si="5"/>
        <v>||||||||||||||||||||||||||||||||||||||||||||||||||||||||||||||||||||||||||||||||||||||||||||||||||||||||||||||||||||||||||||||||||||||||||||||||||||||||||||||||||||||||||||||||||||||||||||||||||||||||||</v>
      </c>
    </row>
    <row r="103" spans="1:6" ht="18.600000000000001" customHeight="1">
      <c r="C103" s="1" t="s">
        <v>20</v>
      </c>
      <c r="D103" s="7" t="s">
        <v>74</v>
      </c>
      <c r="E103">
        <f>都立学校!E99+中学校!E106+小学校!E103</f>
        <v>91</v>
      </c>
      <c r="F103" s="40" t="str">
        <f t="shared" si="5"/>
        <v>||||||||||||||||||||||||||||||||||||||||||||||||||||||||||||||||||||||||||||||||||||||||||||||||||||||||||||||||||||||||||||||||||||||||||||||||||||||||||||||||||||||||||||||||||||||</v>
      </c>
    </row>
    <row r="104" spans="1:6" ht="18.600000000000001" customHeight="1">
      <c r="C104" s="1" t="s">
        <v>22</v>
      </c>
      <c r="D104" s="7" t="s">
        <v>75</v>
      </c>
      <c r="E104">
        <f>都立学校!E100+中学校!E107+小学校!E104</f>
        <v>9</v>
      </c>
      <c r="F104" s="40" t="str">
        <f t="shared" si="5"/>
        <v>||||||||||||||||||</v>
      </c>
    </row>
    <row r="105" spans="1:6" ht="18.600000000000001" customHeight="1">
      <c r="C105" s="47"/>
      <c r="D105" s="44" t="s">
        <v>105</v>
      </c>
      <c r="E105" s="45">
        <f>SUM(E98:E104)</f>
        <v>396</v>
      </c>
      <c r="F105" s="40"/>
    </row>
    <row r="106" spans="1:6" ht="25.9" customHeight="1">
      <c r="C106" s="19" t="s">
        <v>107</v>
      </c>
      <c r="D106" s="73" t="s">
        <v>149</v>
      </c>
      <c r="E106" s="73"/>
      <c r="F106" s="73"/>
    </row>
    <row r="107" spans="1:6" ht="35.450000000000003" customHeight="1">
      <c r="C107" s="19"/>
      <c r="D107" s="59" t="s">
        <v>150</v>
      </c>
      <c r="E107" s="59"/>
      <c r="F107" s="59"/>
    </row>
    <row r="108" spans="1:6" ht="37.15" customHeight="1">
      <c r="C108" s="19"/>
      <c r="D108" s="59" t="s">
        <v>151</v>
      </c>
      <c r="E108" s="59"/>
      <c r="F108" s="59"/>
    </row>
    <row r="109" spans="1:6" ht="25.9" customHeight="1">
      <c r="C109" s="19"/>
      <c r="D109" s="59" t="s">
        <v>91</v>
      </c>
      <c r="E109" s="59"/>
      <c r="F109" s="59"/>
    </row>
    <row r="110" spans="1:6" ht="25.9" customHeight="1">
      <c r="C110" s="19"/>
      <c r="D110" s="59" t="s">
        <v>92</v>
      </c>
      <c r="E110" s="59"/>
      <c r="F110" s="59"/>
    </row>
    <row r="111" spans="1:6" ht="38.450000000000003" customHeight="1">
      <c r="C111" s="19"/>
      <c r="D111" s="59" t="s">
        <v>93</v>
      </c>
      <c r="E111" s="59"/>
      <c r="F111" s="59"/>
    </row>
    <row r="112" spans="1:6" ht="13.9" customHeight="1">
      <c r="C112" s="19"/>
      <c r="D112" s="22"/>
      <c r="E112" s="22"/>
      <c r="F112" s="22"/>
    </row>
    <row r="113" spans="1:13" ht="16.149999999999999" customHeight="1">
      <c r="C113" s="19"/>
      <c r="D113" s="23">
        <v>0</v>
      </c>
      <c r="E113" s="24"/>
      <c r="F113" s="24"/>
    </row>
    <row r="114" spans="1:13" s="4" customFormat="1" ht="9" customHeight="1">
      <c r="A114" s="8"/>
      <c r="B114" s="9"/>
      <c r="C114" s="10"/>
      <c r="D114" s="11"/>
      <c r="E114" s="12"/>
      <c r="F114" s="12"/>
    </row>
    <row r="115" spans="1:13" s="4" customFormat="1" ht="28.9" customHeight="1">
      <c r="A115" s="13">
        <v>9</v>
      </c>
      <c r="B115" s="60" t="s">
        <v>76</v>
      </c>
      <c r="C115" s="26" t="s">
        <v>125</v>
      </c>
      <c r="D115" s="55" t="s">
        <v>126</v>
      </c>
      <c r="E115" s="55"/>
      <c r="F115" s="55"/>
    </row>
    <row r="116" spans="1:13" s="4" customFormat="1" ht="35.450000000000003" customHeight="1">
      <c r="A116" s="13"/>
      <c r="B116" s="60"/>
      <c r="C116" s="26" t="s">
        <v>125</v>
      </c>
      <c r="D116" s="55" t="s">
        <v>127</v>
      </c>
      <c r="E116" s="55"/>
      <c r="F116" s="55"/>
    </row>
    <row r="117" spans="1:13" s="4" customFormat="1" ht="37.15" customHeight="1">
      <c r="A117" s="13"/>
      <c r="B117" s="60"/>
      <c r="C117" s="26" t="s">
        <v>125</v>
      </c>
      <c r="D117" s="55" t="s">
        <v>128</v>
      </c>
      <c r="E117" s="55"/>
      <c r="F117" s="55"/>
    </row>
    <row r="118" spans="1:13" s="4" customFormat="1" ht="55.15" customHeight="1">
      <c r="A118" s="13"/>
      <c r="B118" s="5"/>
      <c r="C118" s="26" t="s">
        <v>125</v>
      </c>
      <c r="D118" s="55" t="s">
        <v>129</v>
      </c>
      <c r="E118" s="55"/>
      <c r="F118" s="55"/>
    </row>
    <row r="119" spans="1:13" s="4" customFormat="1" ht="39.6" customHeight="1">
      <c r="A119" s="13"/>
      <c r="B119" s="5"/>
      <c r="C119" s="26" t="s">
        <v>125</v>
      </c>
      <c r="D119" s="55" t="s">
        <v>130</v>
      </c>
      <c r="E119" s="55"/>
      <c r="F119" s="55"/>
    </row>
    <row r="120" spans="1:13" s="4" customFormat="1" ht="42.6" customHeight="1">
      <c r="A120" s="13"/>
      <c r="B120" s="5"/>
      <c r="C120" s="26" t="s">
        <v>125</v>
      </c>
      <c r="D120" s="55" t="s">
        <v>131</v>
      </c>
      <c r="E120" s="55"/>
      <c r="F120" s="55"/>
    </row>
    <row r="121" spans="1:13" s="4" customFormat="1" ht="25.15" customHeight="1">
      <c r="A121" s="13"/>
      <c r="B121" s="5"/>
      <c r="C121" s="26" t="s">
        <v>125</v>
      </c>
      <c r="D121" s="55" t="s">
        <v>132</v>
      </c>
      <c r="E121" s="55"/>
      <c r="F121" s="55"/>
    </row>
    <row r="122" spans="1:13" s="4" customFormat="1" ht="43.15" customHeight="1">
      <c r="A122" s="13"/>
      <c r="B122" s="5"/>
      <c r="C122" s="26" t="s">
        <v>125</v>
      </c>
      <c r="D122" s="55" t="s">
        <v>133</v>
      </c>
      <c r="E122" s="55"/>
      <c r="F122" s="55"/>
    </row>
    <row r="123" spans="1:13" s="4" customFormat="1" ht="22.15" customHeight="1">
      <c r="A123" s="13"/>
      <c r="B123" s="5"/>
      <c r="C123" s="26" t="s">
        <v>125</v>
      </c>
      <c r="D123" s="55" t="s">
        <v>134</v>
      </c>
      <c r="E123" s="55"/>
      <c r="F123" s="55"/>
      <c r="K123" s="32"/>
      <c r="L123" s="32"/>
      <c r="M123" s="32"/>
    </row>
    <row r="124" spans="1:13" s="4" customFormat="1" ht="42.6" customHeight="1">
      <c r="A124" s="13"/>
      <c r="B124" s="5"/>
      <c r="C124" s="26" t="s">
        <v>125</v>
      </c>
      <c r="D124" s="55" t="s">
        <v>135</v>
      </c>
      <c r="E124" s="55"/>
      <c r="F124" s="55"/>
    </row>
    <row r="125" spans="1:13" s="4" customFormat="1" ht="58.15" customHeight="1">
      <c r="A125" s="13"/>
      <c r="B125" s="5"/>
      <c r="C125" s="26" t="s">
        <v>125</v>
      </c>
      <c r="D125" s="55" t="s">
        <v>136</v>
      </c>
      <c r="E125" s="55"/>
      <c r="F125" s="55"/>
    </row>
    <row r="126" spans="1:13" s="4" customFormat="1" ht="28.9" customHeight="1">
      <c r="A126" s="13"/>
      <c r="B126" s="5"/>
      <c r="C126" s="26" t="s">
        <v>125</v>
      </c>
      <c r="D126" s="55" t="s">
        <v>137</v>
      </c>
      <c r="E126" s="55"/>
      <c r="F126" s="55"/>
    </row>
    <row r="127" spans="1:13" s="4" customFormat="1" ht="111.6" customHeight="1">
      <c r="A127" s="13"/>
      <c r="B127" s="5"/>
      <c r="C127" s="26" t="s">
        <v>125</v>
      </c>
      <c r="D127" s="55" t="s">
        <v>138</v>
      </c>
      <c r="E127" s="55"/>
      <c r="F127" s="55"/>
    </row>
    <row r="128" spans="1:13" s="4" customFormat="1" ht="40.15" customHeight="1">
      <c r="A128" s="13"/>
      <c r="B128" s="5"/>
      <c r="C128" s="26" t="s">
        <v>125</v>
      </c>
      <c r="D128" s="55" t="s">
        <v>139</v>
      </c>
      <c r="E128" s="55"/>
      <c r="F128" s="55"/>
    </row>
    <row r="129" spans="1:16" s="4" customFormat="1" ht="24.6" customHeight="1">
      <c r="A129" s="13"/>
      <c r="B129" s="5"/>
      <c r="C129" s="26" t="s">
        <v>94</v>
      </c>
      <c r="D129" s="55" t="s">
        <v>80</v>
      </c>
      <c r="E129" s="55"/>
      <c r="F129" s="55"/>
    </row>
    <row r="130" spans="1:16" ht="39.6" customHeight="1">
      <c r="A130" s="13"/>
      <c r="B130" s="5"/>
      <c r="C130" s="25" t="s">
        <v>94</v>
      </c>
      <c r="D130" s="55" t="s">
        <v>96</v>
      </c>
      <c r="E130" s="55"/>
      <c r="F130" s="55"/>
      <c r="G130" s="33"/>
      <c r="H130" s="33"/>
      <c r="I130" s="33"/>
      <c r="J130" s="33"/>
      <c r="K130" s="33"/>
      <c r="L130" s="33"/>
      <c r="P130" s="35"/>
    </row>
    <row r="131" spans="1:16" ht="23.45" customHeight="1">
      <c r="A131" s="13"/>
      <c r="B131" s="5"/>
      <c r="C131" s="25" t="s">
        <v>94</v>
      </c>
      <c r="D131" s="55" t="s">
        <v>97</v>
      </c>
      <c r="E131" s="55"/>
      <c r="F131" s="55"/>
      <c r="G131" s="27"/>
      <c r="H131" s="27"/>
      <c r="I131" s="27"/>
      <c r="J131" s="27"/>
      <c r="K131" s="27"/>
      <c r="L131" s="27"/>
    </row>
    <row r="132" spans="1:16" ht="26.45" customHeight="1">
      <c r="A132" s="13"/>
      <c r="B132" s="5"/>
      <c r="C132" s="25" t="s">
        <v>94</v>
      </c>
      <c r="D132" s="55" t="s">
        <v>98</v>
      </c>
      <c r="E132" s="55"/>
      <c r="F132" s="55"/>
      <c r="G132" s="27"/>
      <c r="H132" s="27"/>
      <c r="I132" s="27"/>
      <c r="J132" s="27"/>
      <c r="K132" s="27"/>
      <c r="L132" s="27"/>
    </row>
    <row r="133" spans="1:16" ht="36.6" customHeight="1">
      <c r="A133" s="13"/>
      <c r="B133" s="5"/>
      <c r="C133" s="25" t="s">
        <v>94</v>
      </c>
      <c r="D133" s="55" t="s">
        <v>113</v>
      </c>
      <c r="E133" s="55"/>
      <c r="F133" s="55"/>
      <c r="G133" s="34"/>
      <c r="H133" s="34"/>
      <c r="I133" s="34"/>
      <c r="J133" s="34"/>
      <c r="K133" s="34"/>
      <c r="L133" s="34"/>
    </row>
    <row r="134" spans="1:16" s="4" customFormat="1" ht="34.15" customHeight="1">
      <c r="A134" s="13"/>
      <c r="B134" s="2"/>
      <c r="C134" s="25" t="s">
        <v>94</v>
      </c>
      <c r="D134" s="55" t="s">
        <v>99</v>
      </c>
      <c r="E134" s="55"/>
      <c r="F134" s="55"/>
    </row>
    <row r="135" spans="1:16" ht="25.15" customHeight="1">
      <c r="A135" s="13"/>
      <c r="B135" s="15"/>
      <c r="C135" s="25" t="s">
        <v>94</v>
      </c>
      <c r="D135" s="55" t="s">
        <v>114</v>
      </c>
      <c r="E135" s="55"/>
      <c r="F135" s="55"/>
    </row>
    <row r="136" spans="1:16" ht="38.450000000000003" customHeight="1">
      <c r="C136" s="25" t="s">
        <v>94</v>
      </c>
      <c r="D136" s="55" t="s">
        <v>100</v>
      </c>
      <c r="E136" s="55"/>
      <c r="F136" s="55"/>
    </row>
    <row r="137" spans="1:16" ht="20.45" customHeight="1">
      <c r="C137" s="25" t="s">
        <v>94</v>
      </c>
      <c r="D137" s="55" t="s">
        <v>115</v>
      </c>
      <c r="E137" s="55"/>
      <c r="F137" s="55"/>
    </row>
    <row r="138" spans="1:16" ht="25.9" customHeight="1">
      <c r="C138" s="25" t="s">
        <v>94</v>
      </c>
      <c r="D138" s="55" t="s">
        <v>95</v>
      </c>
      <c r="E138" s="55"/>
      <c r="F138" s="55"/>
    </row>
    <row r="139" spans="1:16" ht="40.9" customHeight="1">
      <c r="C139" s="26" t="s">
        <v>94</v>
      </c>
      <c r="D139" s="55" t="s">
        <v>79</v>
      </c>
      <c r="E139" s="55"/>
      <c r="F139" s="55"/>
    </row>
    <row r="140" spans="1:16" ht="25.15" customHeight="1">
      <c r="A140" s="13"/>
      <c r="C140" s="26" t="s">
        <v>94</v>
      </c>
      <c r="D140" s="55" t="s">
        <v>78</v>
      </c>
      <c r="E140" s="55"/>
      <c r="F140" s="55"/>
    </row>
    <row r="141" spans="1:16" ht="18" customHeight="1">
      <c r="C141" s="25" t="s">
        <v>94</v>
      </c>
      <c r="D141" s="55" t="s">
        <v>116</v>
      </c>
      <c r="E141" s="55"/>
      <c r="F141" s="55"/>
    </row>
    <row r="142" spans="1:16" s="4" customFormat="1" ht="9" customHeight="1">
      <c r="A142" s="8"/>
      <c r="B142" s="9"/>
      <c r="C142" s="10"/>
      <c r="D142" s="11"/>
      <c r="E142" s="12"/>
      <c r="F142" s="12"/>
    </row>
    <row r="143" spans="1:16" ht="63.6" customHeight="1">
      <c r="A143" s="13">
        <v>10</v>
      </c>
      <c r="B143" s="2" t="s">
        <v>77</v>
      </c>
      <c r="C143" s="26" t="s">
        <v>94</v>
      </c>
      <c r="D143" s="55" t="s">
        <v>117</v>
      </c>
      <c r="E143" s="55"/>
      <c r="F143" s="55"/>
    </row>
    <row r="144" spans="1:16" ht="78.599999999999994" customHeight="1">
      <c r="C144" s="26" t="s">
        <v>94</v>
      </c>
      <c r="D144" s="55" t="s">
        <v>102</v>
      </c>
      <c r="E144" s="55"/>
      <c r="F144" s="55"/>
    </row>
    <row r="145" spans="1:6" ht="57.6" customHeight="1">
      <c r="C145" s="26" t="s">
        <v>94</v>
      </c>
      <c r="D145" s="57" t="s">
        <v>118</v>
      </c>
      <c r="E145" s="57"/>
      <c r="F145" s="57"/>
    </row>
    <row r="146" spans="1:6" ht="18" customHeight="1">
      <c r="C146" s="26" t="s">
        <v>94</v>
      </c>
      <c r="D146" s="57" t="s">
        <v>101</v>
      </c>
      <c r="E146" s="57"/>
      <c r="F146" s="57"/>
    </row>
    <row r="147" spans="1:6" ht="60" customHeight="1">
      <c r="C147" s="26" t="s">
        <v>94</v>
      </c>
      <c r="D147" s="57" t="s">
        <v>153</v>
      </c>
      <c r="E147" s="57"/>
      <c r="F147" s="57"/>
    </row>
    <row r="148" spans="1:6" s="4" customFormat="1" ht="12" customHeight="1">
      <c r="A148" s="8"/>
      <c r="B148" s="9"/>
      <c r="C148" s="10"/>
      <c r="D148" s="11"/>
      <c r="E148" s="12"/>
      <c r="F148" s="12"/>
    </row>
    <row r="149" spans="1:6" ht="19.5">
      <c r="B149" s="83" t="s">
        <v>199</v>
      </c>
      <c r="C149" s="7"/>
      <c r="D149"/>
    </row>
    <row r="150" spans="1:6">
      <c r="B150" s="6"/>
      <c r="C150" s="4" t="s">
        <v>174</v>
      </c>
      <c r="D150" s="28"/>
    </row>
    <row r="151" spans="1:6">
      <c r="B151" s="6"/>
      <c r="C151" s="4" t="s">
        <v>175</v>
      </c>
      <c r="D151" s="28"/>
    </row>
    <row r="152" spans="1:6">
      <c r="B152" s="6"/>
      <c r="C152" s="4" t="s">
        <v>176</v>
      </c>
      <c r="D152" s="28"/>
    </row>
    <row r="153" spans="1:6">
      <c r="B153" s="6"/>
      <c r="C153" s="4" t="s">
        <v>177</v>
      </c>
      <c r="D153" s="28"/>
    </row>
    <row r="154" spans="1:6">
      <c r="B154" s="6"/>
      <c r="C154" s="4" t="s">
        <v>178</v>
      </c>
      <c r="D154" s="28"/>
    </row>
    <row r="155" spans="1:6">
      <c r="B155" s="6"/>
      <c r="C155" s="4" t="s">
        <v>179</v>
      </c>
      <c r="D155" s="28"/>
    </row>
    <row r="156" spans="1:6">
      <c r="B156" s="6"/>
      <c r="C156" s="4" t="s">
        <v>180</v>
      </c>
      <c r="D156" s="28"/>
    </row>
    <row r="157" spans="1:6">
      <c r="B157" s="6"/>
      <c r="C157" s="4" t="s">
        <v>181</v>
      </c>
      <c r="D157" s="28"/>
    </row>
    <row r="158" spans="1:6">
      <c r="B158" s="6"/>
      <c r="C158" s="4" t="s">
        <v>182</v>
      </c>
      <c r="D158" s="28"/>
    </row>
    <row r="159" spans="1:6">
      <c r="B159" s="6"/>
      <c r="C159" s="4" t="s">
        <v>183</v>
      </c>
      <c r="D159" s="28"/>
    </row>
    <row r="160" spans="1:6">
      <c r="B160" s="6"/>
      <c r="C160" s="4" t="s">
        <v>184</v>
      </c>
      <c r="D160" s="28"/>
    </row>
    <row r="161" spans="1:6">
      <c r="B161" s="6"/>
      <c r="C161" s="4" t="s">
        <v>185</v>
      </c>
      <c r="D161" s="28"/>
    </row>
    <row r="162" spans="1:6">
      <c r="B162" s="6"/>
      <c r="C162" s="4" t="s">
        <v>186</v>
      </c>
      <c r="D162" s="28"/>
    </row>
    <row r="163" spans="1:6">
      <c r="B163" s="6"/>
      <c r="C163" s="4" t="s">
        <v>187</v>
      </c>
      <c r="D163" s="28"/>
    </row>
    <row r="164" spans="1:6">
      <c r="B164" s="6"/>
      <c r="C164" s="4" t="s">
        <v>188</v>
      </c>
      <c r="D164" s="28"/>
    </row>
    <row r="165" spans="1:6">
      <c r="B165" s="6"/>
      <c r="C165" s="4" t="s">
        <v>189</v>
      </c>
      <c r="D165" s="28"/>
    </row>
    <row r="166" spans="1:6">
      <c r="B166" s="6"/>
      <c r="C166" s="4" t="s">
        <v>190</v>
      </c>
      <c r="D166" s="28"/>
    </row>
    <row r="167" spans="1:6">
      <c r="B167" s="6"/>
      <c r="C167" s="4" t="s">
        <v>191</v>
      </c>
      <c r="D167" s="28"/>
    </row>
    <row r="168" spans="1:6">
      <c r="B168" s="6"/>
      <c r="C168" s="4" t="s">
        <v>192</v>
      </c>
      <c r="D168" s="28"/>
    </row>
    <row r="169" spans="1:6">
      <c r="B169" s="6"/>
      <c r="C169" s="4" t="s">
        <v>193</v>
      </c>
      <c r="D169" s="28"/>
    </row>
    <row r="170" spans="1:6">
      <c r="B170" s="6"/>
      <c r="C170" s="4" t="s">
        <v>194</v>
      </c>
      <c r="D170" s="28"/>
    </row>
    <row r="171" spans="1:6">
      <c r="B171" s="6"/>
      <c r="C171" s="4" t="s">
        <v>195</v>
      </c>
      <c r="D171" s="28"/>
    </row>
    <row r="172" spans="1:6">
      <c r="B172" s="6"/>
      <c r="C172" s="4" t="s">
        <v>196</v>
      </c>
      <c r="D172" s="28"/>
    </row>
    <row r="173" spans="1:6">
      <c r="B173" s="6"/>
      <c r="C173" s="4" t="s">
        <v>197</v>
      </c>
      <c r="D173" s="28"/>
    </row>
    <row r="174" spans="1:6" s="82" customFormat="1" ht="13.5" customHeight="1">
      <c r="A174" s="84"/>
      <c r="B174" s="85"/>
      <c r="C174" s="86"/>
      <c r="D174" s="85"/>
      <c r="E174" s="85"/>
      <c r="F174" s="85"/>
    </row>
    <row r="175" spans="1:6" ht="19.5">
      <c r="B175" s="83" t="s">
        <v>198</v>
      </c>
      <c r="C175" s="7"/>
      <c r="D175"/>
    </row>
    <row r="176" spans="1:6">
      <c r="B176" s="6"/>
      <c r="C176" s="4" t="s">
        <v>161</v>
      </c>
      <c r="D176" s="28"/>
    </row>
    <row r="177" spans="2:4">
      <c r="B177" s="6"/>
      <c r="C177" s="4" t="s">
        <v>162</v>
      </c>
      <c r="D177" s="28"/>
    </row>
    <row r="178" spans="2:4">
      <c r="B178" s="6"/>
      <c r="C178" s="4" t="s">
        <v>163</v>
      </c>
      <c r="D178" s="28"/>
    </row>
    <row r="179" spans="2:4">
      <c r="B179" s="6"/>
      <c r="C179" s="4" t="s">
        <v>164</v>
      </c>
      <c r="D179" s="28"/>
    </row>
    <row r="180" spans="2:4">
      <c r="B180" s="6"/>
      <c r="C180" s="4" t="s">
        <v>165</v>
      </c>
      <c r="D180" s="28"/>
    </row>
    <row r="181" spans="2:4">
      <c r="B181" s="6"/>
      <c r="C181" s="4" t="s">
        <v>166</v>
      </c>
      <c r="D181" s="28"/>
    </row>
    <row r="182" spans="2:4">
      <c r="B182" s="6"/>
      <c r="C182" s="4" t="s">
        <v>167</v>
      </c>
      <c r="D182" s="28"/>
    </row>
    <row r="183" spans="2:4">
      <c r="B183" s="6"/>
      <c r="C183" s="4" t="s">
        <v>168</v>
      </c>
      <c r="D183" s="28"/>
    </row>
    <row r="184" spans="2:4">
      <c r="B184" s="6"/>
      <c r="C184" s="4" t="s">
        <v>169</v>
      </c>
      <c r="D184" s="28"/>
    </row>
    <row r="185" spans="2:4">
      <c r="B185" s="6"/>
      <c r="C185" s="4" t="s">
        <v>170</v>
      </c>
      <c r="D185" s="28"/>
    </row>
    <row r="186" spans="2:4">
      <c r="B186" s="6"/>
      <c r="C186" s="4" t="s">
        <v>171</v>
      </c>
      <c r="D186" s="28"/>
    </row>
    <row r="187" spans="2:4">
      <c r="B187" s="6"/>
      <c r="C187" s="4" t="s">
        <v>172</v>
      </c>
      <c r="D187" s="28"/>
    </row>
  </sheetData>
  <mergeCells count="60">
    <mergeCell ref="B8:B10"/>
    <mergeCell ref="B20:B25"/>
    <mergeCell ref="B34:B40"/>
    <mergeCell ref="B50:B55"/>
    <mergeCell ref="B63:B72"/>
    <mergeCell ref="B74:B78"/>
    <mergeCell ref="D108:F108"/>
    <mergeCell ref="D109:F109"/>
    <mergeCell ref="D110:F110"/>
    <mergeCell ref="B115:B117"/>
    <mergeCell ref="B98:B102"/>
    <mergeCell ref="B86:B90"/>
    <mergeCell ref="D115:F115"/>
    <mergeCell ref="D111:F111"/>
    <mergeCell ref="D127:F127"/>
    <mergeCell ref="D116:F116"/>
    <mergeCell ref="D117:F117"/>
    <mergeCell ref="D118:F118"/>
    <mergeCell ref="D119:F119"/>
    <mergeCell ref="D120:F120"/>
    <mergeCell ref="D121:F121"/>
    <mergeCell ref="D122:F122"/>
    <mergeCell ref="D123:F123"/>
    <mergeCell ref="D124:F124"/>
    <mergeCell ref="D125:F125"/>
    <mergeCell ref="D126:F126"/>
    <mergeCell ref="D128:F128"/>
    <mergeCell ref="D143:F143"/>
    <mergeCell ref="D144:F144"/>
    <mergeCell ref="D139:F139"/>
    <mergeCell ref="D140:F140"/>
    <mergeCell ref="D145:F145"/>
    <mergeCell ref="D146:F146"/>
    <mergeCell ref="D129:F129"/>
    <mergeCell ref="D130:F130"/>
    <mergeCell ref="D131:F131"/>
    <mergeCell ref="D132:F132"/>
    <mergeCell ref="D133:F133"/>
    <mergeCell ref="D134:F134"/>
    <mergeCell ref="D141:F141"/>
    <mergeCell ref="D135:F135"/>
    <mergeCell ref="D136:F136"/>
    <mergeCell ref="D137:F137"/>
    <mergeCell ref="D138:F138"/>
    <mergeCell ref="D147:F147"/>
    <mergeCell ref="D59:F59"/>
    <mergeCell ref="D60:F60"/>
    <mergeCell ref="D42:F42"/>
    <mergeCell ref="D43:F43"/>
    <mergeCell ref="D44:F44"/>
    <mergeCell ref="D45:F45"/>
    <mergeCell ref="D46:F46"/>
    <mergeCell ref="D47:F47"/>
    <mergeCell ref="D81:F81"/>
    <mergeCell ref="D82:F82"/>
    <mergeCell ref="D83:F83"/>
    <mergeCell ref="D94:F94"/>
    <mergeCell ref="D95:F95"/>
    <mergeCell ref="D106:F106"/>
    <mergeCell ref="D107:F107"/>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アンケート質問</vt:lpstr>
      <vt:lpstr>小学校</vt:lpstr>
      <vt:lpstr>中学校</vt:lpstr>
      <vt:lpstr>都立学校</vt:lpstr>
      <vt:lpstr>集計１</vt:lpstr>
      <vt:lpstr>都立学校!Print_Area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kenji yuzawa</dc:creator>
  <cp:lastModifiedBy>candy woody</cp:lastModifiedBy>
  <cp:lastPrinted>2025-10-12T15:04:06Z</cp:lastPrinted>
  <dcterms:created xsi:type="dcterms:W3CDTF">2025-09-08T00:12:39Z</dcterms:created>
  <dcterms:modified xsi:type="dcterms:W3CDTF">2025-10-23T09:52:42Z</dcterms:modified>
</cp:coreProperties>
</file>